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65" windowHeight="11760" activeTab="3"/>
  </bookViews>
  <sheets>
    <sheet name="1" sheetId="1" r:id="rId1"/>
    <sheet name="2 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5 внебюджет" sheetId="10" state="hidden" r:id="rId10"/>
  </sheets>
  <definedNames>
    <definedName name="_xlnm.Print_Area" localSheetId="1">'2 '!$A$1:$H$15</definedName>
    <definedName name="_xlnm.Print_Area" localSheetId="2">'3'!$A$1:$K$65</definedName>
    <definedName name="_xlnm.Print_Area" localSheetId="3">'4'!$A$1:$D$13</definedName>
    <definedName name="_xlnm.Print_Area" localSheetId="4">'5'!$A$1:$AE$73</definedName>
    <definedName name="_xlnm.Print_Area" localSheetId="5">'6'!$A$1:$J$54</definedName>
    <definedName name="_xlnm.Print_Area" localSheetId="8">'9'!$A$1:$I$30</definedName>
  </definedNames>
  <calcPr fullCalcOnLoad="1"/>
</workbook>
</file>

<file path=xl/sharedStrings.xml><?xml version="1.0" encoding="utf-8"?>
<sst xmlns="http://schemas.openxmlformats.org/spreadsheetml/2006/main" count="614" uniqueCount="240">
  <si>
    <t>…</t>
  </si>
  <si>
    <t>Значения показателей</t>
  </si>
  <si>
    <t>Подпрограмма 1</t>
  </si>
  <si>
    <t>Таблица 1</t>
  </si>
  <si>
    <t>Сведения</t>
  </si>
  <si>
    <t>№
п/п</t>
  </si>
  <si>
    <t>Показатель
(индикатор)
(наименование)</t>
  </si>
  <si>
    <t>базовое значение</t>
  </si>
  <si>
    <t>ГРБС</t>
  </si>
  <si>
    <t>Х</t>
  </si>
  <si>
    <t>всего</t>
  </si>
  <si>
    <t>Основное мероприятие 1.1</t>
  </si>
  <si>
    <t>юридические лица</t>
  </si>
  <si>
    <t>Таблица 9</t>
  </si>
  <si>
    <t>№</t>
  </si>
  <si>
    <t>срок реализации
(дата)</t>
  </si>
  <si>
    <t>федеральный бюджет</t>
  </si>
  <si>
    <t>1.1</t>
  </si>
  <si>
    <t>1.2</t>
  </si>
  <si>
    <t>2</t>
  </si>
  <si>
    <t>Подпрограмма 2</t>
  </si>
  <si>
    <t>2.1</t>
  </si>
  <si>
    <t>Наименование ВЦП, основного мероприятия, мероприятия ФЦП, контрольного события программы</t>
  </si>
  <si>
    <t>Ожидае-мый результат реали-зации мероприя-тия</t>
  </si>
  <si>
    <t>Срок начала реали-зации</t>
  </si>
  <si>
    <t>Срок оконча-ния реализа-ции (дата контроль-ного события)</t>
  </si>
  <si>
    <t>Объем ресурсного обеспечения,
тыс. руб.</t>
  </si>
  <si>
    <t>График реализации (месяц/квартал)</t>
  </si>
  <si>
    <t>Подпрограмма 1 (наименование)</t>
  </si>
  <si>
    <t>Основное мероприятие 1</t>
  </si>
  <si>
    <t>1.1.1</t>
  </si>
  <si>
    <t>Мероприятие 1.1.1</t>
  </si>
  <si>
    <t>Мероприятие 1.1.2</t>
  </si>
  <si>
    <t>Контрольное событие программы 1</t>
  </si>
  <si>
    <t>1.2.1</t>
  </si>
  <si>
    <t>Мероприятие 1.2.1</t>
  </si>
  <si>
    <t>Контрольное событие программы 2</t>
  </si>
  <si>
    <t>1.3</t>
  </si>
  <si>
    <t>Мероприятие 1.1</t>
  </si>
  <si>
    <t>Контрольное событие программы 4</t>
  </si>
  <si>
    <t>Контрольное событие программы 5</t>
  </si>
  <si>
    <t>Ед. изм.</t>
  </si>
  <si>
    <t>1.1.</t>
  </si>
  <si>
    <t>краевой бюджет</t>
  </si>
  <si>
    <t>местные бюджеты</t>
  </si>
  <si>
    <t>государственные внебюджетные фонды</t>
  </si>
  <si>
    <t xml:space="preserve">отчетный период </t>
  </si>
  <si>
    <t>Ответственный исполнитель:</t>
  </si>
  <si>
    <t xml:space="preserve">№ </t>
  </si>
  <si>
    <t>Факт начала реализации мероприятия</t>
  </si>
  <si>
    <t>Факт окончания реализации мероприятия, наступления контрольного события</t>
  </si>
  <si>
    <r>
      <t>Заключено контрактов на отчетную дату, 
тыс. руб.</t>
    </r>
    <r>
      <rPr>
        <vertAlign val="superscript"/>
        <sz val="10"/>
        <rFont val="Times New Roman"/>
        <family val="1"/>
      </rPr>
      <t>2</t>
    </r>
  </si>
  <si>
    <t>Основное мероприятие 2</t>
  </si>
  <si>
    <t>Сведения о достижении значений показателей (индикаторов)</t>
  </si>
  <si>
    <t>№ 
п/п</t>
  </si>
  <si>
    <t>Ед. измерения</t>
  </si>
  <si>
    <t>Обоснование отклонений значений показателя (индикатора) на конец отчетного года (при наличии)</t>
  </si>
  <si>
    <r>
      <t xml:space="preserve">год, предшествующий отчетному </t>
    </r>
    <r>
      <rPr>
        <vertAlign val="superscript"/>
        <sz val="11"/>
        <rFont val="Times New Roman"/>
        <family val="1"/>
      </rPr>
      <t>1</t>
    </r>
  </si>
  <si>
    <t>отчетный год</t>
  </si>
  <si>
    <t>план</t>
  </si>
  <si>
    <t>факт</t>
  </si>
  <si>
    <t>Показатель 
(индикатор)</t>
  </si>
  <si>
    <r>
      <t>____</t>
    </r>
    <r>
      <rPr>
        <vertAlign val="superscript"/>
        <sz val="9"/>
        <rFont val="Times New Roman"/>
        <family val="1"/>
      </rP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Приводится фактическое значение индикатора или показателя за год, предшествующий отчетному.</t>
    </r>
  </si>
  <si>
    <r>
      <t>_____</t>
    </r>
    <r>
      <rPr>
        <vertAlign val="superscript"/>
        <sz val="9"/>
        <rFont val="Times New Roman"/>
        <family val="1"/>
      </rP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При наличии отклонений плановых сроков реализации от фактических приводится краткое описание проблем, а при отсутствии отклонений указывается "нет".</t>
    </r>
  </si>
  <si>
    <t>Контрольное событие программы</t>
  </si>
  <si>
    <t>3</t>
  </si>
  <si>
    <t>Мероприятие 1.3.2</t>
  </si>
  <si>
    <t>Мероприятие 1.3.1</t>
  </si>
  <si>
    <t>Основное мероприятие 1.3</t>
  </si>
  <si>
    <t>Контрольное событие программы 1.2.1.2</t>
  </si>
  <si>
    <t>Контрольное событие программы 1.2.1.1</t>
  </si>
  <si>
    <t>достигну-тые</t>
  </si>
  <si>
    <t>заплани-рованные</t>
  </si>
  <si>
    <t>окончания реализации</t>
  </si>
  <si>
    <t>начала реализации</t>
  </si>
  <si>
    <r>
      <t xml:space="preserve">Проблемы, возникшие 
в ходе реализации мероприятия </t>
    </r>
    <r>
      <rPr>
        <vertAlign val="superscript"/>
        <sz val="11"/>
        <rFont val="Times New Roman"/>
        <family val="1"/>
      </rPr>
      <t>1</t>
    </r>
  </si>
  <si>
    <t>Результаты</t>
  </si>
  <si>
    <t>Фактический срок</t>
  </si>
  <si>
    <t>Плановый срок</t>
  </si>
  <si>
    <t>Ответственный исполнитель</t>
  </si>
  <si>
    <t xml:space="preserve">Сведения </t>
  </si>
  <si>
    <t>Расходы
(тыс. руб.), годы</t>
  </si>
  <si>
    <t>Таблица 5</t>
  </si>
  <si>
    <t>Таблица 4</t>
  </si>
  <si>
    <t>Ожидаемый непосредственный результат
(краткое описание)</t>
  </si>
  <si>
    <t>Срок</t>
  </si>
  <si>
    <t>Номер и наименование ведомственной целевой программы, основного мероприятия</t>
  </si>
  <si>
    <t>Перечень</t>
  </si>
  <si>
    <t>тыс. руб.</t>
  </si>
  <si>
    <t>ответственный исполнитель
(ИОГВ/Ф.И.О.)</t>
  </si>
  <si>
    <t>Наименование подпрограммы, контрольного события программы</t>
  </si>
  <si>
    <t>Ответст-венный испол-нитель
(ИОГВ/
Ф.И.О.)</t>
  </si>
  <si>
    <t xml:space="preserve">Код бюджетной классификации </t>
  </si>
  <si>
    <t>Ответственный исполнитель (ИОГВ/Ф.И.О.)</t>
  </si>
  <si>
    <t>Подпрограмма 9 (наименование)</t>
  </si>
  <si>
    <t>Всего:</t>
  </si>
  <si>
    <t>Примечание</t>
  </si>
  <si>
    <t xml:space="preserve">предусмотрено </t>
  </si>
  <si>
    <t>Наименование ведомственной целевой программы, основного мероприятия</t>
  </si>
  <si>
    <t>Таблица 3</t>
  </si>
  <si>
    <t>Таблица 8</t>
  </si>
  <si>
    <t>за счет средств внебюджетных фондов</t>
  </si>
  <si>
    <t>ЦСР *</t>
  </si>
  <si>
    <t>ВСЕГО</t>
  </si>
  <si>
    <t>за счет средств федерального бюджета</t>
  </si>
  <si>
    <t>за счет средств краевого бюджета</t>
  </si>
  <si>
    <t>за счет средств местных бюджетов</t>
  </si>
  <si>
    <t>Объем средств на реализацию программы</t>
  </si>
  <si>
    <t>1.</t>
  </si>
  <si>
    <t>х</t>
  </si>
  <si>
    <t>за счет средств юридических лиц</t>
  </si>
  <si>
    <t>Наименование  подпрограммы 1</t>
  </si>
  <si>
    <t>№ п/п</t>
  </si>
  <si>
    <t>1.1.1.</t>
  </si>
  <si>
    <t>1.2.</t>
  </si>
  <si>
    <t>Наименование  подпрограммы 2</t>
  </si>
  <si>
    <t>Таблица 6</t>
  </si>
  <si>
    <t>Таблица 7</t>
  </si>
  <si>
    <t>предусмотрено на 1 января</t>
  </si>
  <si>
    <t xml:space="preserve">предусмотрено на отчетную дату </t>
  </si>
  <si>
    <t>освоено</t>
  </si>
  <si>
    <t>профинансировано</t>
  </si>
  <si>
    <t>Меры гос поддержки</t>
  </si>
  <si>
    <t>проект №…</t>
  </si>
  <si>
    <t>Наименование подпрограммы\ наименование инвестиционного проекта</t>
  </si>
  <si>
    <t>проект № 1</t>
  </si>
  <si>
    <t>проект № 2</t>
  </si>
  <si>
    <t>проект № Х</t>
  </si>
  <si>
    <t>Инестор</t>
  </si>
  <si>
    <t>Стоимость проекта</t>
  </si>
  <si>
    <t>Источники финансирования</t>
  </si>
  <si>
    <t>Ответственный за сопровождение инвестиционного проекта (ИОГВ, Руководитель Ф.И.О.)</t>
  </si>
  <si>
    <t>Ответственный за сопровождение инвестиционного проекта (Администрация МО, Глава МО)</t>
  </si>
  <si>
    <t>Описание проекта</t>
  </si>
  <si>
    <t>Государственная программа Камчатского края</t>
  </si>
  <si>
    <t>Таблица 15</t>
  </si>
  <si>
    <t>Сроки реализации</t>
  </si>
  <si>
    <t>Потребность в инфраструктуре</t>
  </si>
  <si>
    <t>Наличие земельного участка</t>
  </si>
  <si>
    <t>основные экономические показатели
(вклад в ВРП;  налогов; создание раб. мест и т.д.)</t>
  </si>
  <si>
    <t>Всего, в том числе:</t>
  </si>
  <si>
    <t>Таблица 2</t>
  </si>
  <si>
    <t xml:space="preserve">освоено </t>
  </si>
  <si>
    <t>о показателях (индикаторах) муниципальной программы и подпрограмм муниципальной программы и их значениях</t>
  </si>
  <si>
    <t>Муниципальная программа</t>
  </si>
  <si>
    <t>муниципальной программы</t>
  </si>
  <si>
    <t>Финансовое обеспечение реализации муниципальной программы</t>
  </si>
  <si>
    <t>Наименование муниципальной программы / подпрограммы / мероприятия</t>
  </si>
  <si>
    <t>Наименование муниципальной программы</t>
  </si>
  <si>
    <t>Наименование основного мероприятия 1.1 (РВЦП)</t>
  </si>
  <si>
    <t>РВЦП 1</t>
  </si>
  <si>
    <t>местный бюджет</t>
  </si>
  <si>
    <t xml:space="preserve">Форма мониторинга реализации муниципальной программы </t>
  </si>
  <si>
    <t>Наименование муниципальной программы:</t>
  </si>
  <si>
    <t>Расходы на реализацию муниципальной программы, 
тыс. руб.</t>
  </si>
  <si>
    <t>Значения показателей (индикаторов) муниципальной программы, подпрограммы муниципальной программы</t>
  </si>
  <si>
    <t>Подпрограмма муниципаьлной программы</t>
  </si>
  <si>
    <t>основных мероприятий подпрограмм муниципальной программы</t>
  </si>
  <si>
    <t>Подпрограмма муниципальной программы 1</t>
  </si>
  <si>
    <t>РВЦП 1.2</t>
  </si>
  <si>
    <t>Информация об использовании бюджетных и внебюджетных средств муниципальной программы</t>
  </si>
  <si>
    <t>Наименование основного мероприятия, РВЦП,   контрольного события программы</t>
  </si>
  <si>
    <t>районных целевых программ и основных мероприятий</t>
  </si>
  <si>
    <t>Последствия нереализации КВЦП, основного мероприятия</t>
  </si>
  <si>
    <t>Связь с показателями государственной программы
 (подпрограммы)</t>
  </si>
  <si>
    <t>2.1.</t>
  </si>
  <si>
    <t>Повышение пожарной безопастности, обеспечение комплексного решения наиболее острых и проблемных вопросов пожарной безопасности на территории села.</t>
  </si>
  <si>
    <t>2.1 Основное мероприятие "Реализация системы мер по подготовке населения к действиям при угрозе и совершении террористических актов, а также профилактике терроризма и экстремизма, минимизация их проявления.</t>
  </si>
  <si>
    <t xml:space="preserve">Повышение уровня антитеррористической защищённости органов местного самоуправления, учреждений образования и культуры </t>
  </si>
  <si>
    <t>3.2 Основное мероприятие   " Создание и восполнение резерва материальных ресурсов для ликвидации ЧС природного и техногенного характера</t>
  </si>
  <si>
    <t>Создание резерва материальных ресурсов в соотвествии с утвержденной номенклатурой.</t>
  </si>
  <si>
    <t>%</t>
  </si>
  <si>
    <t>Совершенствование противопожарной защиты , восполнение материальных ресурсов (закупка емкостей, опрыскивателей</t>
  </si>
  <si>
    <t>ед.</t>
  </si>
  <si>
    <t>3.1.</t>
  </si>
  <si>
    <t xml:space="preserve">Создание и восполнение  резерва материальных ресурсов для ликвидации ЧС природного и техногенного характера;
приобретение ГСМ
</t>
  </si>
  <si>
    <t>за счет средств федерального бюджета**</t>
  </si>
  <si>
    <t>Кроме того планируемые объемы обязательств федерального бюджета ***</t>
  </si>
  <si>
    <t>Кроме того планируемые объемы обязательств федерального бюджета</t>
  </si>
  <si>
    <t>0400000000</t>
  </si>
  <si>
    <t>0410000000</t>
  </si>
  <si>
    <t>0410100000</t>
  </si>
  <si>
    <t>2.1  "Реализация системы мер по подготовке населения к действиям при угрозе и совершении террористических актов, а также профилактике терроризма и экстремизма, минимизация их проявления.</t>
  </si>
  <si>
    <t>1.2.1.2</t>
  </si>
  <si>
    <t>1.3.1</t>
  </si>
  <si>
    <t>1.3.2</t>
  </si>
  <si>
    <t>0420000000</t>
  </si>
  <si>
    <t>0420100000</t>
  </si>
  <si>
    <t>0420110000</t>
  </si>
  <si>
    <t>0430000000</t>
  </si>
  <si>
    <t>0430100000</t>
  </si>
  <si>
    <t>0430200000</t>
  </si>
  <si>
    <t>3.1</t>
  </si>
  <si>
    <t>3.2</t>
  </si>
  <si>
    <t>Совершенствование противопожарной защиты территории сельского поселения</t>
  </si>
  <si>
    <t>Установка видеонаблюдения в помещении администрации села</t>
  </si>
  <si>
    <t>Приобретение ГСМ</t>
  </si>
  <si>
    <t>муниципальные внебюджетные фонды</t>
  </si>
  <si>
    <t>2.</t>
  </si>
  <si>
    <t>3.</t>
  </si>
  <si>
    <t>Всего по программе</t>
  </si>
  <si>
    <t>2.1.2</t>
  </si>
  <si>
    <t>2018 год, месяц</t>
  </si>
  <si>
    <t>2019,  квартал</t>
  </si>
  <si>
    <t>2020, квартал</t>
  </si>
  <si>
    <t>01.01.2018</t>
  </si>
  <si>
    <t>2018</t>
  </si>
  <si>
    <t>31.12.2022</t>
  </si>
  <si>
    <r>
      <t>Детальный план-график реализации муниципальной программы на очередной финансовый год и плановый период</t>
    </r>
    <r>
      <rPr>
        <vertAlign val="superscript"/>
        <sz val="10"/>
        <rFont val="Arial Cyr"/>
        <family val="1"/>
      </rPr>
      <t>1</t>
    </r>
  </si>
  <si>
    <r>
      <t xml:space="preserve">Код бюд-жетной класси-фика-
ции </t>
    </r>
    <r>
      <rPr>
        <vertAlign val="superscript"/>
        <sz val="10"/>
        <rFont val="Arial Cyr"/>
        <family val="1"/>
      </rPr>
      <t>2</t>
    </r>
  </si>
  <si>
    <r>
      <t>1</t>
    </r>
    <r>
      <rPr>
        <sz val="10"/>
        <rFont val="Arial Cyr"/>
        <family val="1"/>
      </rPr>
      <t xml:space="preserve"> Включаются мероприятия предлагаемые к реализации в очередном финансовом году</t>
    </r>
  </si>
  <si>
    <r>
      <rPr>
        <vertAlign val="superscript"/>
        <sz val="10"/>
        <rFont val="Arial Cyr"/>
        <family val="1"/>
      </rPr>
      <t>2</t>
    </r>
    <r>
      <rPr>
        <sz val="10"/>
        <rFont val="Arial Cyr"/>
        <family val="1"/>
      </rPr>
      <t xml:space="preserve"> В части финансового обеспечения реализациимуниципальной программы за счет средств местного бюджета.</t>
    </r>
  </si>
  <si>
    <t>2020</t>
  </si>
  <si>
    <t>Муниципальная программа сельского поселения "село Манилы" Пенжинского муниципального района Камчатского края «Защита населения, территорий от чрезвычайных ситуаций, обеспечение пожарной безопасности,  развитие гражданской обороны на 2018-2022 годы на территории сельского поселения «село Манилы» Пенжинского муниципального района Камчатского края</t>
  </si>
  <si>
    <t>Муниципальная программа сельского поселения "село Манилы" Пенжинского муниципального района Камчатского края «Защита населения, территорий от чрезвычайных ситуаций, обеспечение пожарной безопастности, развитие гражданской обороны в  сельском поселении "село Манилы" на 2018-2022 годы»</t>
  </si>
  <si>
    <t>1.1  Основное мероприятие "Профилактика возникновения пожаров на территории сельского поселения "село Манилы"</t>
  </si>
  <si>
    <t>Администрация сельского поселения "село Манилы"</t>
  </si>
  <si>
    <t>Подпрограмма 2 «Антитеррор в сельском поселении "село Манилы"»</t>
  </si>
  <si>
    <t>2.1.2  "Повышение антитеррористической защищённости мест массового пребывания граждан на территории сельского поселения "село Манилы", учреждений образований и дошкольных учреждениях.</t>
  </si>
  <si>
    <t>3.1 Основное мероприятие    "Снижение рисков и смягчение последствий чрезвычайных ситуаций природного и техногенного характера на территории сельского поселения "село Манилы"</t>
  </si>
  <si>
    <t>1.1  "Профилактика возникновения пожаров на территории сельского поселения "село Манилы"</t>
  </si>
  <si>
    <t>Подпрограмма 2 «Антитеррор в сельском поселении "село Манилы"</t>
  </si>
  <si>
    <t>2.1.2  "Повышение антитеррористической защищённости мест массового пребывания граждан на территории сельского поселения "село Манилы"</t>
  </si>
  <si>
    <t>План реализации муниципальной программы «Защита населения, территорий от чрезвычайных ситуаций, обеспечение пожарной безопасности,  развитие гражданской обороны на 2018-2022 годы на территории сельского поселения «село Манилы»</t>
  </si>
  <si>
    <t>Снижение возможного травматизма и предотвращение гибели людей, снижение материального ущерба от чрезвычайных ситуаций природного и техногенного характера на территории сельского поселения "село Манилы"</t>
  </si>
  <si>
    <t>Подпрограмма 1  «Пожарная безопастность  в  сельском поселении "село Манилы"»</t>
  </si>
  <si>
    <t>Подпрограмма 2 «Антитеррор в сельском поселении «село Манилы»</t>
  </si>
  <si>
    <t>Подпрограммы 3 «Снижение рисков и смягчение последствий чрезвычайных ситуаций природного и техногенного характера на территории сельского поселения «село Манилы»</t>
  </si>
  <si>
    <t>Подпрограмма 1 «Пожарная безопастность  в  сельском поселении "село Манилы"»</t>
  </si>
  <si>
    <t xml:space="preserve">Подпрограмма 3 "Снижение рисков и смягчение последствий чрезвычайных ситуаций природного и техногенного характера на территории сельского поселения "село Манилы" </t>
  </si>
  <si>
    <t>931</t>
  </si>
  <si>
    <t>Администрация сельского поселения "село Манилы" Пенжинского муниципального района Камчатского края Линков Л.М.</t>
  </si>
  <si>
    <t>Муниципальная программа «Защита населения, территорий от чрезвычайных ситуаций, обеспечение пожарной безопастности, развитие гражданской обороны в  сельском поселении "село Манилы" »</t>
  </si>
  <si>
    <t>Подпрограмма 1 «Пожарная безопастность  в  сельском поселении "село Манилы" »</t>
  </si>
  <si>
    <t>Подпрограмма 3 "Снижение рисков и смягчение последствий чрезвычайных ситуаций природного и техногенного характера на территории сельского поселения "село Манилы" "</t>
  </si>
  <si>
    <t>Подпрограмма 3 "Снижение рисков и смягчение последствий чрезвычайных ситуаций природного и техногенного характера на территории сельского поселения "село Манилы"</t>
  </si>
  <si>
    <t xml:space="preserve">Приобретение камеры для сельского поселения «село Манилы»
</t>
  </si>
  <si>
    <t>Повышение уровня антитеррористической защищённости органов местного самоуправления, объектов ЖКХ и энергетики</t>
  </si>
  <si>
    <t>Повышение уровня антитеррористической защищённости органов местного самоуправления,  объектов ЖКХ и энергетики</t>
  </si>
  <si>
    <t>январь - декабрь 2018 года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</si>
</sst>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mmm/yyyy"/>
    <numFmt numFmtId="185" formatCode="#,##0.00000"/>
    <numFmt numFmtId="186" formatCode="#,##0.000"/>
    <numFmt numFmtId="187" formatCode="#,##0.0000"/>
    <numFmt numFmtId="188" formatCode="000000"/>
  </numFmts>
  <fonts count="59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2"/>
      <name val="Arial Cyr"/>
      <family val="0"/>
    </font>
    <font>
      <vertAlign val="superscript"/>
      <sz val="11"/>
      <name val="Times New Roman"/>
      <family val="1"/>
    </font>
    <font>
      <sz val="9"/>
      <color indexed="9"/>
      <name val="Times New Roman"/>
      <family val="1"/>
    </font>
    <font>
      <vertAlign val="superscript"/>
      <sz val="9"/>
      <name val="Times New Roman"/>
      <family val="1"/>
    </font>
    <font>
      <sz val="9"/>
      <name val="Times New Roman"/>
      <family val="1"/>
    </font>
    <font>
      <vertAlign val="superscript"/>
      <sz val="10"/>
      <name val="Times New Roman"/>
      <family val="1"/>
    </font>
    <font>
      <sz val="7.5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7.5"/>
      <name val="Times New Roman"/>
      <family val="1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name val="Arial Cyr"/>
      <family val="0"/>
    </font>
    <font>
      <sz val="10"/>
      <color indexed="8"/>
      <name val="Times New Roman"/>
      <family val="1"/>
    </font>
    <font>
      <sz val="8"/>
      <name val="Times New Roman"/>
      <family val="1"/>
    </font>
    <font>
      <vertAlign val="superscript"/>
      <sz val="10"/>
      <name val="Arial Cyr"/>
      <family val="1"/>
    </font>
    <font>
      <b/>
      <i/>
      <sz val="7.5"/>
      <name val="Times New Roman"/>
      <family val="1"/>
    </font>
    <font>
      <vertAlign val="superscript"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0" fontId="4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40" fillId="0" borderId="0">
      <alignment/>
      <protection/>
    </xf>
    <xf numFmtId="0" fontId="0" fillId="0" borderId="0">
      <alignment/>
      <protection/>
    </xf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30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top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top"/>
    </xf>
    <xf numFmtId="0" fontId="8" fillId="0" borderId="0" xfId="0" applyFont="1" applyAlignment="1">
      <alignment/>
    </xf>
    <xf numFmtId="0" fontId="3" fillId="0" borderId="16" xfId="0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 wrapText="1"/>
    </xf>
    <xf numFmtId="0" fontId="10" fillId="0" borderId="0" xfId="0" applyFont="1" applyAlignment="1">
      <alignment vertical="top"/>
    </xf>
    <xf numFmtId="0" fontId="3" fillId="0" borderId="17" xfId="0" applyFont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49" fontId="3" fillId="0" borderId="18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top"/>
    </xf>
    <xf numFmtId="0" fontId="1" fillId="0" borderId="0" xfId="0" applyFont="1" applyAlignment="1">
      <alignment vertical="top"/>
    </xf>
    <xf numFmtId="0" fontId="1" fillId="0" borderId="10" xfId="0" applyNumberFormat="1" applyFont="1" applyBorder="1" applyAlignment="1">
      <alignment horizontal="left" vertical="top" wrapText="1"/>
    </xf>
    <xf numFmtId="0" fontId="11" fillId="0" borderId="10" xfId="0" applyFont="1" applyBorder="1" applyAlignment="1">
      <alignment horizontal="left" vertical="top" wrapText="1"/>
    </xf>
    <xf numFmtId="0" fontId="6" fillId="0" borderId="0" xfId="0" applyFont="1" applyAlignment="1">
      <alignment/>
    </xf>
    <xf numFmtId="0" fontId="3" fillId="0" borderId="19" xfId="0" applyFont="1" applyBorder="1" applyAlignment="1">
      <alignment horizontal="left" vertical="top"/>
    </xf>
    <xf numFmtId="0" fontId="3" fillId="0" borderId="17" xfId="0" applyFont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/>
    </xf>
    <xf numFmtId="0" fontId="3" fillId="0" borderId="19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left" vertical="top" wrapText="1"/>
    </xf>
    <xf numFmtId="49" fontId="3" fillId="0" borderId="17" xfId="0" applyNumberFormat="1" applyFont="1" applyBorder="1" applyAlignment="1">
      <alignment horizontal="center" vertical="top"/>
    </xf>
    <xf numFmtId="49" fontId="3" fillId="0" borderId="19" xfId="0" applyNumberFormat="1" applyFont="1" applyBorder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/>
    </xf>
    <xf numFmtId="0" fontId="3" fillId="0" borderId="1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top"/>
    </xf>
    <xf numFmtId="0" fontId="1" fillId="0" borderId="22" xfId="0" applyFont="1" applyBorder="1" applyAlignment="1">
      <alignment horizontal="left" vertical="top" wrapText="1"/>
    </xf>
    <xf numFmtId="49" fontId="12" fillId="0" borderId="15" xfId="0" applyNumberFormat="1" applyFont="1" applyBorder="1" applyAlignment="1">
      <alignment horizontal="left" vertical="top" wrapText="1"/>
    </xf>
    <xf numFmtId="49" fontId="12" fillId="0" borderId="13" xfId="0" applyNumberFormat="1" applyFont="1" applyBorder="1" applyAlignment="1">
      <alignment horizontal="left" vertical="top" wrapText="1"/>
    </xf>
    <xf numFmtId="49" fontId="1" fillId="0" borderId="21" xfId="0" applyNumberFormat="1" applyFont="1" applyBorder="1" applyAlignment="1">
      <alignment horizontal="center" vertical="top"/>
    </xf>
    <xf numFmtId="0" fontId="1" fillId="0" borderId="21" xfId="0" applyFont="1" applyBorder="1" applyAlignment="1">
      <alignment horizontal="left" vertical="top" wrapText="1"/>
    </xf>
    <xf numFmtId="0" fontId="1" fillId="0" borderId="21" xfId="0" applyNumberFormat="1" applyFont="1" applyBorder="1" applyAlignment="1">
      <alignment horizontal="left" vertical="top" wrapText="1"/>
    </xf>
    <xf numFmtId="0" fontId="1" fillId="0" borderId="15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49" fontId="1" fillId="0" borderId="24" xfId="0" applyNumberFormat="1" applyFont="1" applyBorder="1" applyAlignment="1">
      <alignment horizontal="center" vertical="top"/>
    </xf>
    <xf numFmtId="0" fontId="1" fillId="0" borderId="24" xfId="0" applyFont="1" applyBorder="1" applyAlignment="1">
      <alignment horizontal="left" vertical="top" wrapText="1"/>
    </xf>
    <xf numFmtId="0" fontId="1" fillId="0" borderId="24" xfId="0" applyNumberFormat="1" applyFont="1" applyBorder="1" applyAlignment="1">
      <alignment horizontal="left" vertical="top" wrapText="1"/>
    </xf>
    <xf numFmtId="0" fontId="1" fillId="0" borderId="24" xfId="0" applyFont="1" applyBorder="1" applyAlignment="1">
      <alignment horizontal="center" vertical="top"/>
    </xf>
    <xf numFmtId="0" fontId="11" fillId="0" borderId="13" xfId="0" applyFont="1" applyBorder="1" applyAlignment="1">
      <alignment horizontal="left" vertical="top" wrapText="1"/>
    </xf>
    <xf numFmtId="0" fontId="1" fillId="0" borderId="13" xfId="0" applyNumberFormat="1" applyFont="1" applyBorder="1" applyAlignment="1">
      <alignment horizontal="left" vertical="top" wrapText="1"/>
    </xf>
    <xf numFmtId="49" fontId="1" fillId="0" borderId="13" xfId="0" applyNumberFormat="1" applyFont="1" applyBorder="1" applyAlignment="1">
      <alignment horizontal="center" vertical="top"/>
    </xf>
    <xf numFmtId="49" fontId="1" fillId="0" borderId="25" xfId="0" applyNumberFormat="1" applyFont="1" applyBorder="1" applyAlignment="1">
      <alignment horizontal="center" vertical="top"/>
    </xf>
    <xf numFmtId="0" fontId="11" fillId="0" borderId="15" xfId="0" applyFont="1" applyBorder="1" applyAlignment="1">
      <alignment horizontal="left" vertical="top" wrapText="1"/>
    </xf>
    <xf numFmtId="0" fontId="1" fillId="0" borderId="15" xfId="0" applyNumberFormat="1" applyFont="1" applyBorder="1" applyAlignment="1">
      <alignment horizontal="left" vertical="top" wrapText="1"/>
    </xf>
    <xf numFmtId="49" fontId="1" fillId="0" borderId="15" xfId="0" applyNumberFormat="1" applyFont="1" applyBorder="1" applyAlignment="1">
      <alignment horizontal="center" vertical="top"/>
    </xf>
    <xf numFmtId="0" fontId="3" fillId="0" borderId="10" xfId="0" applyFont="1" applyBorder="1" applyAlignment="1">
      <alignment/>
    </xf>
    <xf numFmtId="0" fontId="3" fillId="0" borderId="0" xfId="0" applyFont="1" applyFill="1" applyAlignment="1">
      <alignment/>
    </xf>
    <xf numFmtId="0" fontId="3" fillId="0" borderId="2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3" fillId="0" borderId="1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vertical="top"/>
    </xf>
    <xf numFmtId="0" fontId="3" fillId="0" borderId="23" xfId="0" applyFont="1" applyFill="1" applyBorder="1" applyAlignment="1">
      <alignment vertical="top" wrapText="1"/>
    </xf>
    <xf numFmtId="0" fontId="3" fillId="0" borderId="21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1" fillId="0" borderId="0" xfId="0" applyFont="1" applyFill="1" applyAlignment="1">
      <alignment/>
    </xf>
    <xf numFmtId="0" fontId="1" fillId="0" borderId="19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3" fillId="0" borderId="0" xfId="0" applyFont="1" applyBorder="1" applyAlignment="1">
      <alignment horizontal="left"/>
    </xf>
    <xf numFmtId="0" fontId="8" fillId="0" borderId="10" xfId="0" applyFont="1" applyBorder="1" applyAlignment="1">
      <alignment/>
    </xf>
    <xf numFmtId="0" fontId="40" fillId="0" borderId="0" xfId="53" applyAlignment="1">
      <alignment vertical="top" wrapText="1"/>
      <protection/>
    </xf>
    <xf numFmtId="0" fontId="40" fillId="0" borderId="0" xfId="53">
      <alignment/>
      <protection/>
    </xf>
    <xf numFmtId="0" fontId="15" fillId="0" borderId="0" xfId="53" applyFont="1" applyBorder="1" applyAlignment="1">
      <alignment horizontal="center" vertical="center" wrapText="1"/>
      <protection/>
    </xf>
    <xf numFmtId="0" fontId="15" fillId="0" borderId="0" xfId="53" applyFont="1" applyBorder="1" applyAlignment="1">
      <alignment horizontal="right" vertical="center" wrapText="1"/>
      <protection/>
    </xf>
    <xf numFmtId="0" fontId="15" fillId="0" borderId="26" xfId="53" applyFont="1" applyBorder="1" applyAlignment="1">
      <alignment vertical="top" wrapText="1"/>
      <protection/>
    </xf>
    <xf numFmtId="0" fontId="15" fillId="0" borderId="15" xfId="53" applyFont="1" applyBorder="1" applyAlignment="1">
      <alignment vertical="top" wrapText="1"/>
      <protection/>
    </xf>
    <xf numFmtId="0" fontId="15" fillId="0" borderId="11" xfId="53" applyFont="1" applyBorder="1" applyAlignment="1">
      <alignment vertical="top" wrapText="1"/>
      <protection/>
    </xf>
    <xf numFmtId="0" fontId="14" fillId="0" borderId="26" xfId="53" applyFont="1" applyBorder="1" applyAlignment="1">
      <alignment vertical="top" wrapText="1"/>
      <protection/>
    </xf>
    <xf numFmtId="0" fontId="40" fillId="0" borderId="15" xfId="53" applyBorder="1" applyAlignment="1">
      <alignment vertical="top" wrapText="1"/>
      <protection/>
    </xf>
    <xf numFmtId="0" fontId="40" fillId="0" borderId="11" xfId="53" applyBorder="1" applyAlignment="1">
      <alignment vertical="top" wrapText="1"/>
      <protection/>
    </xf>
    <xf numFmtId="0" fontId="14" fillId="0" borderId="12" xfId="53" applyFont="1" applyBorder="1" applyAlignment="1">
      <alignment vertical="top" wrapText="1"/>
      <protection/>
    </xf>
    <xf numFmtId="0" fontId="40" fillId="0" borderId="13" xfId="53" applyBorder="1" applyAlignment="1">
      <alignment vertical="top" wrapText="1"/>
      <protection/>
    </xf>
    <xf numFmtId="0" fontId="40" fillId="0" borderId="14" xfId="53" applyBorder="1" applyAlignment="1">
      <alignment vertical="top" wrapText="1"/>
      <protection/>
    </xf>
    <xf numFmtId="0" fontId="15" fillId="0" borderId="27" xfId="53" applyFont="1" applyBorder="1" applyAlignment="1">
      <alignment vertical="top" wrapText="1"/>
      <protection/>
    </xf>
    <xf numFmtId="0" fontId="15" fillId="0" borderId="28" xfId="53" applyFont="1" applyBorder="1" applyAlignment="1">
      <alignment vertical="top" wrapText="1"/>
      <protection/>
    </xf>
    <xf numFmtId="0" fontId="15" fillId="0" borderId="29" xfId="53" applyFont="1" applyBorder="1" applyAlignment="1">
      <alignment vertical="top" wrapText="1"/>
      <protection/>
    </xf>
    <xf numFmtId="0" fontId="15" fillId="0" borderId="25" xfId="53" applyFont="1" applyBorder="1" applyAlignment="1">
      <alignment horizontal="center" vertical="center" wrapText="1"/>
      <protection/>
    </xf>
    <xf numFmtId="0" fontId="15" fillId="0" borderId="24" xfId="53" applyFont="1" applyBorder="1" applyAlignment="1">
      <alignment horizontal="center" vertical="center" wrapText="1"/>
      <protection/>
    </xf>
    <xf numFmtId="0" fontId="15" fillId="0" borderId="30" xfId="53" applyFont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Alignment="1">
      <alignment/>
    </xf>
    <xf numFmtId="4" fontId="3" fillId="0" borderId="0" xfId="0" applyNumberFormat="1" applyFont="1" applyFill="1" applyBorder="1" applyAlignment="1">
      <alignment vertical="top"/>
    </xf>
    <xf numFmtId="0" fontId="3" fillId="10" borderId="0" xfId="0" applyFont="1" applyFill="1" applyBorder="1" applyAlignment="1">
      <alignment vertical="top"/>
    </xf>
    <xf numFmtId="185" fontId="3" fillId="10" borderId="0" xfId="0" applyNumberFormat="1" applyFont="1" applyFill="1" applyBorder="1" applyAlignment="1">
      <alignment vertical="top"/>
    </xf>
    <xf numFmtId="185" fontId="3" fillId="10" borderId="10" xfId="0" applyNumberFormat="1" applyFont="1" applyFill="1" applyBorder="1" applyAlignment="1">
      <alignment vertical="top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18" fillId="0" borderId="0" xfId="0" applyFont="1" applyAlignment="1">
      <alignment/>
    </xf>
    <xf numFmtId="0" fontId="1" fillId="0" borderId="0" xfId="0" applyFont="1" applyAlignment="1">
      <alignment/>
    </xf>
    <xf numFmtId="0" fontId="10" fillId="0" borderId="10" xfId="0" applyFont="1" applyBorder="1" applyAlignment="1">
      <alignment horizontal="center" vertical="top" wrapText="1"/>
    </xf>
    <xf numFmtId="0" fontId="10" fillId="0" borderId="0" xfId="0" applyFont="1" applyAlignment="1">
      <alignment/>
    </xf>
    <xf numFmtId="0" fontId="10" fillId="0" borderId="10" xfId="0" applyFont="1" applyBorder="1" applyAlignment="1">
      <alignment horizontal="center" vertical="top"/>
    </xf>
    <xf numFmtId="0" fontId="10" fillId="32" borderId="0" xfId="0" applyFont="1" applyFill="1" applyAlignment="1">
      <alignment vertical="top"/>
    </xf>
    <xf numFmtId="0" fontId="13" fillId="32" borderId="0" xfId="0" applyFont="1" applyFill="1" applyAlignment="1">
      <alignment vertical="top"/>
    </xf>
    <xf numFmtId="0" fontId="2" fillId="33" borderId="15" xfId="0" applyFont="1" applyFill="1" applyBorder="1" applyAlignment="1">
      <alignment horizontal="center" vertical="top" wrapText="1"/>
    </xf>
    <xf numFmtId="0" fontId="2" fillId="33" borderId="15" xfId="0" applyFont="1" applyFill="1" applyBorder="1" applyAlignment="1">
      <alignment horizontal="center" vertical="top"/>
    </xf>
    <xf numFmtId="0" fontId="2" fillId="33" borderId="15" xfId="0" applyFont="1" applyFill="1" applyBorder="1" applyAlignment="1">
      <alignment vertical="top"/>
    </xf>
    <xf numFmtId="49" fontId="2" fillId="33" borderId="27" xfId="0" applyNumberFormat="1" applyFont="1" applyFill="1" applyBorder="1" applyAlignment="1">
      <alignment horizontal="center" vertical="top"/>
    </xf>
    <xf numFmtId="0" fontId="2" fillId="33" borderId="28" xfId="0" applyFont="1" applyFill="1" applyBorder="1" applyAlignment="1">
      <alignment horizontal="left" vertical="top" wrapText="1"/>
    </xf>
    <xf numFmtId="0" fontId="2" fillId="33" borderId="28" xfId="0" applyFont="1" applyFill="1" applyBorder="1" applyAlignment="1">
      <alignment horizontal="center" vertical="top" wrapText="1"/>
    </xf>
    <xf numFmtId="0" fontId="2" fillId="33" borderId="28" xfId="0" applyFont="1" applyFill="1" applyBorder="1" applyAlignment="1">
      <alignment horizontal="center" vertical="top"/>
    </xf>
    <xf numFmtId="0" fontId="2" fillId="33" borderId="29" xfId="0" applyFont="1" applyFill="1" applyBorder="1" applyAlignment="1">
      <alignment horizontal="center" vertical="top"/>
    </xf>
    <xf numFmtId="49" fontId="3" fillId="33" borderId="10" xfId="0" applyNumberFormat="1" applyFont="1" applyFill="1" applyBorder="1" applyAlignment="1">
      <alignment horizontal="center" vertical="top"/>
    </xf>
    <xf numFmtId="0" fontId="3" fillId="33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49" fontId="3" fillId="33" borderId="21" xfId="0" applyNumberFormat="1" applyFont="1" applyFill="1" applyBorder="1" applyAlignment="1">
      <alignment horizontal="center" vertical="top"/>
    </xf>
    <xf numFmtId="0" fontId="3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vertical="top"/>
    </xf>
    <xf numFmtId="49" fontId="3" fillId="33" borderId="23" xfId="0" applyNumberFormat="1" applyFont="1" applyFill="1" applyBorder="1" applyAlignment="1">
      <alignment horizontal="center" vertical="top"/>
    </xf>
    <xf numFmtId="0" fontId="2" fillId="33" borderId="31" xfId="0" applyFont="1" applyFill="1" applyBorder="1" applyAlignment="1">
      <alignment horizontal="left" vertical="top" wrapText="1"/>
    </xf>
    <xf numFmtId="0" fontId="3" fillId="33" borderId="16" xfId="0" applyFont="1" applyFill="1" applyBorder="1" applyAlignment="1">
      <alignment horizontal="left" vertical="top" wrapText="1"/>
    </xf>
    <xf numFmtId="0" fontId="3" fillId="33" borderId="16" xfId="0" applyFont="1" applyFill="1" applyBorder="1" applyAlignment="1">
      <alignment vertical="top" wrapText="1"/>
    </xf>
    <xf numFmtId="0" fontId="3" fillId="33" borderId="23" xfId="0" applyFont="1" applyFill="1" applyBorder="1" applyAlignment="1">
      <alignment horizontal="left" vertical="top" wrapText="1"/>
    </xf>
    <xf numFmtId="49" fontId="3" fillId="33" borderId="23" xfId="0" applyNumberFormat="1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/>
    </xf>
    <xf numFmtId="0" fontId="2" fillId="33" borderId="10" xfId="0" applyFont="1" applyFill="1" applyBorder="1" applyAlignment="1">
      <alignment vertical="top" wrapText="1"/>
    </xf>
    <xf numFmtId="14" fontId="3" fillId="33" borderId="10" xfId="0" applyNumberFormat="1" applyFont="1" applyFill="1" applyBorder="1" applyAlignment="1">
      <alignment vertical="top"/>
    </xf>
    <xf numFmtId="49" fontId="3" fillId="33" borderId="10" xfId="0" applyNumberFormat="1" applyFont="1" applyFill="1" applyBorder="1" applyAlignment="1">
      <alignment horizontal="center" vertical="center"/>
    </xf>
    <xf numFmtId="185" fontId="3" fillId="33" borderId="10" xfId="0" applyNumberFormat="1" applyFont="1" applyFill="1" applyBorder="1" applyAlignment="1">
      <alignment horizontal="right" vertical="top"/>
    </xf>
    <xf numFmtId="185" fontId="3" fillId="33" borderId="10" xfId="0" applyNumberFormat="1" applyFont="1" applyFill="1" applyBorder="1" applyAlignment="1">
      <alignment horizontal="right"/>
    </xf>
    <xf numFmtId="185" fontId="3" fillId="33" borderId="10" xfId="0" applyNumberFormat="1" applyFont="1" applyFill="1" applyBorder="1" applyAlignment="1">
      <alignment horizontal="right" wrapText="1"/>
    </xf>
    <xf numFmtId="0" fontId="1" fillId="33" borderId="0" xfId="0" applyFont="1" applyFill="1" applyAlignment="1">
      <alignment/>
    </xf>
    <xf numFmtId="0" fontId="1" fillId="33" borderId="10" xfId="0" applyFont="1" applyFill="1" applyBorder="1" applyAlignment="1">
      <alignment horizontal="left" vertical="top" wrapText="1"/>
    </xf>
    <xf numFmtId="0" fontId="17" fillId="33" borderId="10" xfId="0" applyFont="1" applyFill="1" applyBorder="1" applyAlignment="1">
      <alignment vertical="top" wrapText="1"/>
    </xf>
    <xf numFmtId="0" fontId="13" fillId="33" borderId="10" xfId="0" applyFont="1" applyFill="1" applyBorder="1" applyAlignment="1">
      <alignment horizontal="center"/>
    </xf>
    <xf numFmtId="49" fontId="13" fillId="33" borderId="10" xfId="0" applyNumberFormat="1" applyFont="1" applyFill="1" applyBorder="1" applyAlignment="1">
      <alignment vertical="center" wrapText="1"/>
    </xf>
    <xf numFmtId="185" fontId="13" fillId="33" borderId="10" xfId="0" applyNumberFormat="1" applyFont="1" applyFill="1" applyBorder="1" applyAlignment="1">
      <alignment/>
    </xf>
    <xf numFmtId="49" fontId="10" fillId="33" borderId="10" xfId="0" applyNumberFormat="1" applyFont="1" applyFill="1" applyBorder="1" applyAlignment="1">
      <alignment horizontal="center"/>
    </xf>
    <xf numFmtId="49" fontId="10" fillId="33" borderId="10" xfId="0" applyNumberFormat="1" applyFont="1" applyFill="1" applyBorder="1" applyAlignment="1">
      <alignment/>
    </xf>
    <xf numFmtId="185" fontId="13" fillId="33" borderId="10" xfId="0" applyNumberFormat="1" applyFont="1" applyFill="1" applyBorder="1" applyAlignment="1">
      <alignment horizontal="right" wrapText="1"/>
    </xf>
    <xf numFmtId="49" fontId="10" fillId="33" borderId="10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left" vertical="top" wrapText="1"/>
    </xf>
    <xf numFmtId="185" fontId="13" fillId="33" borderId="10" xfId="0" applyNumberFormat="1" applyFont="1" applyFill="1" applyBorder="1" applyAlignment="1">
      <alignment horizontal="right" wrapText="1"/>
    </xf>
    <xf numFmtId="49" fontId="10" fillId="33" borderId="10" xfId="0" applyNumberFormat="1" applyFont="1" applyFill="1" applyBorder="1" applyAlignment="1">
      <alignment horizontal="center" wrapText="1"/>
    </xf>
    <xf numFmtId="185" fontId="10" fillId="33" borderId="10" xfId="0" applyNumberFormat="1" applyFont="1" applyFill="1" applyBorder="1" applyAlignment="1">
      <alignment horizontal="right" wrapText="1"/>
    </xf>
    <xf numFmtId="49" fontId="13" fillId="33" borderId="10" xfId="0" applyNumberFormat="1" applyFont="1" applyFill="1" applyBorder="1" applyAlignment="1">
      <alignment vertical="center" wrapText="1"/>
    </xf>
    <xf numFmtId="185" fontId="10" fillId="33" borderId="10" xfId="0" applyNumberFormat="1" applyFont="1" applyFill="1" applyBorder="1" applyAlignment="1">
      <alignment horizontal="right" wrapText="1"/>
    </xf>
    <xf numFmtId="0" fontId="10" fillId="33" borderId="10" xfId="0" applyFont="1" applyFill="1" applyBorder="1" applyAlignment="1">
      <alignment horizontal="left" vertical="center" wrapText="1"/>
    </xf>
    <xf numFmtId="185" fontId="10" fillId="33" borderId="10" xfId="0" applyNumberFormat="1" applyFont="1" applyFill="1" applyBorder="1" applyAlignment="1">
      <alignment/>
    </xf>
    <xf numFmtId="49" fontId="13" fillId="33" borderId="10" xfId="0" applyNumberFormat="1" applyFont="1" applyFill="1" applyBorder="1" applyAlignment="1">
      <alignment horizontal="left" vertical="top" wrapText="1"/>
    </xf>
    <xf numFmtId="0" fontId="13" fillId="33" borderId="10" xfId="0" applyFont="1" applyFill="1" applyBorder="1" applyAlignment="1">
      <alignment horizontal="left" vertical="top" wrapText="1"/>
    </xf>
    <xf numFmtId="0" fontId="13" fillId="33" borderId="10" xfId="0" applyFont="1" applyFill="1" applyBorder="1" applyAlignment="1">
      <alignment horizontal="center" vertical="top" wrapText="1"/>
    </xf>
    <xf numFmtId="49" fontId="13" fillId="33" borderId="10" xfId="0" applyNumberFormat="1" applyFont="1" applyFill="1" applyBorder="1" applyAlignment="1">
      <alignment horizontal="center" vertical="top"/>
    </xf>
    <xf numFmtId="0" fontId="13" fillId="33" borderId="10" xfId="0" applyNumberFormat="1" applyFont="1" applyFill="1" applyBorder="1" applyAlignment="1">
      <alignment horizontal="center" vertical="top"/>
    </xf>
    <xf numFmtId="49" fontId="10" fillId="33" borderId="10" xfId="0" applyNumberFormat="1" applyFont="1" applyFill="1" applyBorder="1" applyAlignment="1">
      <alignment vertical="top" wrapText="1"/>
    </xf>
    <xf numFmtId="0" fontId="1" fillId="33" borderId="0" xfId="0" applyFont="1" applyFill="1" applyAlignment="1">
      <alignment/>
    </xf>
    <xf numFmtId="185" fontId="13" fillId="33" borderId="28" xfId="0" applyNumberFormat="1" applyFont="1" applyFill="1" applyBorder="1" applyAlignment="1">
      <alignment horizontal="right" wrapText="1"/>
    </xf>
    <xf numFmtId="0" fontId="18" fillId="33" borderId="0" xfId="0" applyFont="1" applyFill="1" applyAlignment="1">
      <alignment horizontal="left"/>
    </xf>
    <xf numFmtId="0" fontId="21" fillId="33" borderId="0" xfId="0" applyFont="1" applyFill="1" applyAlignment="1">
      <alignment horizontal="left" vertical="top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 vertical="top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top"/>
    </xf>
    <xf numFmtId="0" fontId="2" fillId="0" borderId="33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2" fillId="0" borderId="25" xfId="0" applyFont="1" applyFill="1" applyBorder="1" applyAlignment="1">
      <alignment horizontal="left" vertical="top" wrapText="1"/>
    </xf>
    <xf numFmtId="0" fontId="2" fillId="0" borderId="24" xfId="0" applyFont="1" applyFill="1" applyBorder="1" applyAlignment="1">
      <alignment horizontal="left" vertical="top"/>
    </xf>
    <xf numFmtId="0" fontId="2" fillId="0" borderId="30" xfId="0" applyFont="1" applyFill="1" applyBorder="1" applyAlignment="1">
      <alignment horizontal="left" vertical="top"/>
    </xf>
    <xf numFmtId="0" fontId="2" fillId="33" borderId="19" xfId="0" applyFont="1" applyFill="1" applyBorder="1" applyAlignment="1">
      <alignment horizontal="left" vertical="top" wrapText="1"/>
    </xf>
    <xf numFmtId="0" fontId="2" fillId="33" borderId="17" xfId="0" applyFont="1" applyFill="1" applyBorder="1" applyAlignment="1">
      <alignment horizontal="left" vertical="top" wrapText="1"/>
    </xf>
    <xf numFmtId="0" fontId="2" fillId="33" borderId="34" xfId="0" applyFont="1" applyFill="1" applyBorder="1" applyAlignment="1">
      <alignment horizontal="left" vertical="top" wrapText="1"/>
    </xf>
    <xf numFmtId="0" fontId="2" fillId="33" borderId="35" xfId="0" applyFont="1" applyFill="1" applyBorder="1" applyAlignment="1">
      <alignment horizontal="left" vertical="top" wrapText="1"/>
    </xf>
    <xf numFmtId="0" fontId="2" fillId="33" borderId="36" xfId="0" applyFont="1" applyFill="1" applyBorder="1" applyAlignment="1">
      <alignment horizontal="left" vertical="top" wrapText="1"/>
    </xf>
    <xf numFmtId="0" fontId="2" fillId="33" borderId="18" xfId="0" applyFont="1" applyFill="1" applyBorder="1" applyAlignment="1">
      <alignment horizontal="left" vertical="top" wrapText="1"/>
    </xf>
    <xf numFmtId="0" fontId="2" fillId="33" borderId="37" xfId="0" applyFont="1" applyFill="1" applyBorder="1" applyAlignment="1">
      <alignment horizontal="left" vertical="top" wrapText="1"/>
    </xf>
    <xf numFmtId="49" fontId="2" fillId="33" borderId="38" xfId="0" applyNumberFormat="1" applyFont="1" applyFill="1" applyBorder="1" applyAlignment="1">
      <alignment horizontal="left" vertical="top"/>
    </xf>
    <xf numFmtId="0" fontId="0" fillId="33" borderId="39" xfId="0" applyFill="1" applyBorder="1" applyAlignment="1">
      <alignment horizontal="left" vertical="top"/>
    </xf>
    <xf numFmtId="0" fontId="0" fillId="33" borderId="40" xfId="0" applyFill="1" applyBorder="1" applyAlignment="1">
      <alignment horizontal="left" vertical="top"/>
    </xf>
    <xf numFmtId="0" fontId="2" fillId="33" borderId="15" xfId="0" applyFont="1" applyFill="1" applyBorder="1" applyAlignment="1">
      <alignment horizontal="left" vertical="top" wrapText="1"/>
    </xf>
    <xf numFmtId="0" fontId="0" fillId="33" borderId="41" xfId="0" applyFill="1" applyBorder="1" applyAlignment="1">
      <alignment horizontal="left" vertical="top" wrapText="1"/>
    </xf>
    <xf numFmtId="49" fontId="2" fillId="33" borderId="42" xfId="0" applyNumberFormat="1" applyFont="1" applyFill="1" applyBorder="1" applyAlignment="1">
      <alignment horizontal="center" vertical="top"/>
    </xf>
    <xf numFmtId="0" fontId="0" fillId="33" borderId="43" xfId="0" applyFill="1" applyBorder="1" applyAlignment="1">
      <alignment horizontal="center" vertical="top"/>
    </xf>
    <xf numFmtId="49" fontId="2" fillId="33" borderId="15" xfId="0" applyNumberFormat="1" applyFont="1" applyFill="1" applyBorder="1" applyAlignment="1">
      <alignment horizontal="center" vertical="top"/>
    </xf>
    <xf numFmtId="0" fontId="3" fillId="0" borderId="16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left" vertical="top" wrapText="1"/>
    </xf>
    <xf numFmtId="0" fontId="0" fillId="0" borderId="17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0" fillId="33" borderId="17" xfId="0" applyFill="1" applyBorder="1" applyAlignment="1">
      <alignment horizontal="left" vertical="top" wrapText="1"/>
    </xf>
    <xf numFmtId="0" fontId="0" fillId="33" borderId="20" xfId="0" applyFill="1" applyBorder="1" applyAlignment="1">
      <alignment horizontal="left" vertical="top" wrapText="1"/>
    </xf>
    <xf numFmtId="0" fontId="0" fillId="33" borderId="17" xfId="0" applyFill="1" applyBorder="1" applyAlignment="1">
      <alignment vertical="top"/>
    </xf>
    <xf numFmtId="0" fontId="0" fillId="33" borderId="20" xfId="0" applyFill="1" applyBorder="1" applyAlignment="1">
      <alignment vertical="top"/>
    </xf>
    <xf numFmtId="0" fontId="2" fillId="33" borderId="17" xfId="0" applyFont="1" applyFill="1" applyBorder="1" applyAlignment="1">
      <alignment wrapText="1"/>
    </xf>
    <xf numFmtId="0" fontId="3" fillId="33" borderId="10" xfId="0" applyFont="1" applyFill="1" applyBorder="1" applyAlignment="1">
      <alignment horizontal="left" vertical="top" wrapText="1"/>
    </xf>
    <xf numFmtId="0" fontId="16" fillId="33" borderId="10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top" wrapText="1"/>
    </xf>
    <xf numFmtId="0" fontId="16" fillId="33" borderId="10" xfId="0" applyFont="1" applyFill="1" applyBorder="1" applyAlignment="1">
      <alignment vertical="top" wrapText="1"/>
    </xf>
    <xf numFmtId="49" fontId="3" fillId="33" borderId="10" xfId="0" applyNumberFormat="1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vertical="top" wrapText="1"/>
    </xf>
    <xf numFmtId="0" fontId="0" fillId="33" borderId="10" xfId="0" applyFont="1" applyFill="1" applyBorder="1" applyAlignment="1">
      <alignment vertical="top" wrapText="1"/>
    </xf>
    <xf numFmtId="16" fontId="3" fillId="33" borderId="10" xfId="0" applyNumberFormat="1" applyFont="1" applyFill="1" applyBorder="1" applyAlignment="1">
      <alignment horizontal="center" vertical="top" wrapText="1"/>
    </xf>
    <xf numFmtId="0" fontId="0" fillId="33" borderId="10" xfId="0" applyFill="1" applyBorder="1" applyAlignment="1">
      <alignment vertical="top" wrapText="1"/>
    </xf>
    <xf numFmtId="49" fontId="3" fillId="33" borderId="10" xfId="0" applyNumberFormat="1" applyFont="1" applyFill="1" applyBorder="1" applyAlignment="1">
      <alignment horizontal="center" vertical="top"/>
    </xf>
    <xf numFmtId="49" fontId="0" fillId="33" borderId="10" xfId="0" applyNumberFormat="1" applyFill="1" applyBorder="1" applyAlignment="1">
      <alignment horizontal="center" vertical="top"/>
    </xf>
    <xf numFmtId="0" fontId="0" fillId="33" borderId="10" xfId="0" applyFill="1" applyBorder="1" applyAlignment="1">
      <alignment horizontal="left" vertical="top" wrapText="1"/>
    </xf>
    <xf numFmtId="0" fontId="0" fillId="33" borderId="10" xfId="0" applyFill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top" wrapText="1"/>
    </xf>
    <xf numFmtId="0" fontId="10" fillId="0" borderId="34" xfId="0" applyFont="1" applyBorder="1" applyAlignment="1">
      <alignment horizontal="center" vertical="top" wrapText="1"/>
    </xf>
    <xf numFmtId="0" fontId="10" fillId="0" borderId="36" xfId="0" applyFont="1" applyBorder="1" applyAlignment="1">
      <alignment horizontal="center" vertical="top" wrapText="1"/>
    </xf>
    <xf numFmtId="0" fontId="10" fillId="0" borderId="18" xfId="0" applyFont="1" applyBorder="1" applyAlignment="1">
      <alignment horizontal="center" vertical="top" wrapText="1"/>
    </xf>
    <xf numFmtId="0" fontId="18" fillId="0" borderId="0" xfId="0" applyFont="1" applyAlignment="1">
      <alignment horizontal="right"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10" fillId="0" borderId="10" xfId="0" applyFont="1" applyBorder="1" applyAlignment="1">
      <alignment horizontal="center" vertical="top" wrapText="1"/>
    </xf>
    <xf numFmtId="49" fontId="20" fillId="33" borderId="10" xfId="0" applyNumberFormat="1" applyFont="1" applyFill="1" applyBorder="1" applyAlignment="1">
      <alignment horizontal="left" vertical="top" wrapText="1"/>
    </xf>
    <xf numFmtId="49" fontId="10" fillId="33" borderId="10" xfId="0" applyNumberFormat="1" applyFont="1" applyFill="1" applyBorder="1" applyAlignment="1">
      <alignment horizontal="center" wrapText="1"/>
    </xf>
    <xf numFmtId="0" fontId="10" fillId="33" borderId="10" xfId="0" applyFont="1" applyFill="1" applyBorder="1" applyAlignment="1">
      <alignment horizontal="center" vertical="top" wrapText="1"/>
    </xf>
    <xf numFmtId="49" fontId="10" fillId="33" borderId="10" xfId="0" applyNumberFormat="1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 vertical="top" wrapText="1"/>
    </xf>
    <xf numFmtId="49" fontId="10" fillId="33" borderId="10" xfId="0" applyNumberFormat="1" applyFont="1" applyFill="1" applyBorder="1" applyAlignment="1">
      <alignment horizontal="left" vertical="top" wrapText="1"/>
    </xf>
    <xf numFmtId="49" fontId="10" fillId="33" borderId="10" xfId="0" applyNumberFormat="1" applyFont="1" applyFill="1" applyBorder="1" applyAlignment="1">
      <alignment horizontal="center" vertical="top"/>
    </xf>
    <xf numFmtId="188" fontId="10" fillId="33" borderId="10" xfId="0" applyNumberFormat="1" applyFont="1" applyFill="1" applyBorder="1" applyAlignment="1">
      <alignment horizontal="left" vertical="top" wrapText="1"/>
    </xf>
    <xf numFmtId="0" fontId="0" fillId="33" borderId="10" xfId="0" applyFont="1" applyFill="1" applyBorder="1" applyAlignment="1">
      <alignment horizontal="left" vertical="top" wrapText="1"/>
    </xf>
    <xf numFmtId="49" fontId="13" fillId="33" borderId="10" xfId="0" applyNumberFormat="1" applyFont="1" applyFill="1" applyBorder="1" applyAlignment="1">
      <alignment horizontal="left" vertical="top" wrapText="1"/>
    </xf>
    <xf numFmtId="0" fontId="1" fillId="0" borderId="44" xfId="0" applyNumberFormat="1" applyFont="1" applyBorder="1" applyAlignment="1">
      <alignment horizontal="left" vertical="top" wrapText="1"/>
    </xf>
    <xf numFmtId="0" fontId="1" fillId="0" borderId="45" xfId="0" applyNumberFormat="1" applyFont="1" applyBorder="1" applyAlignment="1">
      <alignment horizontal="left" vertical="top" wrapText="1"/>
    </xf>
    <xf numFmtId="0" fontId="1" fillId="0" borderId="31" xfId="0" applyNumberFormat="1" applyFont="1" applyBorder="1" applyAlignment="1">
      <alignment horizontal="left" vertical="top" wrapText="1"/>
    </xf>
    <xf numFmtId="0" fontId="1" fillId="0" borderId="28" xfId="0" applyNumberFormat="1" applyFont="1" applyBorder="1" applyAlignment="1">
      <alignment horizontal="left" vertical="top" wrapText="1"/>
    </xf>
    <xf numFmtId="0" fontId="3" fillId="0" borderId="0" xfId="0" applyFont="1" applyAlignment="1">
      <alignment horizontal="right"/>
    </xf>
    <xf numFmtId="0" fontId="1" fillId="0" borderId="24" xfId="0" applyFont="1" applyBorder="1" applyAlignment="1">
      <alignment horizontal="center" vertical="top"/>
    </xf>
    <xf numFmtId="0" fontId="1" fillId="0" borderId="46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3" fillId="0" borderId="18" xfId="0" applyFont="1" applyBorder="1" applyAlignment="1">
      <alignment horizontal="left"/>
    </xf>
    <xf numFmtId="0" fontId="1" fillId="0" borderId="16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42" xfId="0" applyFont="1" applyBorder="1" applyAlignment="1">
      <alignment horizontal="center" vertical="top" wrapText="1"/>
    </xf>
    <xf numFmtId="0" fontId="1" fillId="0" borderId="34" xfId="0" applyFont="1" applyBorder="1" applyAlignment="1">
      <alignment horizontal="center" vertical="top" wrapText="1"/>
    </xf>
    <xf numFmtId="0" fontId="1" fillId="0" borderId="35" xfId="0" applyFont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1" fillId="0" borderId="42" xfId="0" applyFont="1" applyBorder="1" applyAlignment="1">
      <alignment horizontal="center" vertical="top"/>
    </xf>
    <xf numFmtId="0" fontId="1" fillId="0" borderId="34" xfId="0" applyFont="1" applyBorder="1" applyAlignment="1">
      <alignment horizontal="center" vertical="top"/>
    </xf>
    <xf numFmtId="49" fontId="1" fillId="0" borderId="32" xfId="0" applyNumberFormat="1" applyFont="1" applyBorder="1" applyAlignment="1">
      <alignment horizontal="center" vertical="top"/>
    </xf>
    <xf numFmtId="49" fontId="1" fillId="0" borderId="26" xfId="0" applyNumberFormat="1" applyFont="1" applyBorder="1" applyAlignment="1">
      <alignment horizontal="center" vertical="top"/>
    </xf>
    <xf numFmtId="49" fontId="1" fillId="0" borderId="12" xfId="0" applyNumberFormat="1" applyFont="1" applyBorder="1" applyAlignment="1">
      <alignment horizontal="center" vertical="top"/>
    </xf>
    <xf numFmtId="49" fontId="1" fillId="0" borderId="47" xfId="0" applyNumberFormat="1" applyFont="1" applyBorder="1" applyAlignment="1">
      <alignment horizontal="center" vertical="top"/>
    </xf>
    <xf numFmtId="49" fontId="1" fillId="0" borderId="48" xfId="0" applyNumberFormat="1" applyFont="1" applyBorder="1" applyAlignment="1">
      <alignment horizontal="center" vertical="top"/>
    </xf>
    <xf numFmtId="49" fontId="1" fillId="0" borderId="49" xfId="0" applyNumberFormat="1" applyFont="1" applyBorder="1" applyAlignment="1">
      <alignment horizontal="center" vertical="top"/>
    </xf>
    <xf numFmtId="0" fontId="3" fillId="0" borderId="16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/>
    </xf>
    <xf numFmtId="0" fontId="3" fillId="0" borderId="20" xfId="0" applyFont="1" applyBorder="1" applyAlignment="1">
      <alignment horizontal="center" vertical="top"/>
    </xf>
    <xf numFmtId="0" fontId="3" fillId="0" borderId="17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23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left" vertical="top" wrapText="1"/>
    </xf>
    <xf numFmtId="0" fontId="3" fillId="0" borderId="23" xfId="0" applyFont="1" applyFill="1" applyBorder="1" applyAlignment="1">
      <alignment horizontal="left" vertical="top" wrapText="1"/>
    </xf>
    <xf numFmtId="0" fontId="3" fillId="0" borderId="21" xfId="0" applyFont="1" applyFill="1" applyBorder="1" applyAlignment="1">
      <alignment horizontal="left" vertical="top" wrapText="1"/>
    </xf>
    <xf numFmtId="16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0" fontId="40" fillId="0" borderId="0" xfId="53" applyBorder="1" applyAlignment="1">
      <alignment vertical="top" wrapText="1"/>
      <protection/>
    </xf>
    <xf numFmtId="0" fontId="15" fillId="0" borderId="0" xfId="53" applyFont="1" applyBorder="1" applyAlignment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J18"/>
  <sheetViews>
    <sheetView zoomScalePageLayoutView="0" workbookViewId="0" topLeftCell="A1">
      <selection activeCell="B15" sqref="B15:B16"/>
    </sheetView>
  </sheetViews>
  <sheetFormatPr defaultColWidth="9.00390625" defaultRowHeight="12.75"/>
  <cols>
    <col min="2" max="2" width="36.25390625" style="0" customWidth="1"/>
  </cols>
  <sheetData>
    <row r="1" spans="1:10" ht="15.75">
      <c r="A1" s="108"/>
      <c r="B1" s="108"/>
      <c r="C1" s="108"/>
      <c r="D1" s="108"/>
      <c r="E1" s="108"/>
      <c r="F1" s="108"/>
      <c r="G1" s="108"/>
      <c r="H1" s="10"/>
      <c r="I1" s="10"/>
      <c r="J1" s="10" t="s">
        <v>3</v>
      </c>
    </row>
    <row r="2" spans="1:10" ht="15.75">
      <c r="A2" s="108"/>
      <c r="B2" s="108"/>
      <c r="C2" s="108"/>
      <c r="D2" s="108"/>
      <c r="E2" s="108"/>
      <c r="F2" s="108"/>
      <c r="G2" s="108"/>
      <c r="H2" s="108"/>
      <c r="I2" s="108"/>
      <c r="J2" s="108"/>
    </row>
    <row r="3" spans="1:10" ht="15.75">
      <c r="A3" s="182" t="s">
        <v>4</v>
      </c>
      <c r="B3" s="182"/>
      <c r="C3" s="182"/>
      <c r="D3" s="182"/>
      <c r="E3" s="182"/>
      <c r="F3" s="182"/>
      <c r="G3" s="182"/>
      <c r="H3" s="182"/>
      <c r="I3" s="182"/>
      <c r="J3" s="182"/>
    </row>
    <row r="4" spans="1:10" ht="15.75">
      <c r="A4" s="183" t="s">
        <v>143</v>
      </c>
      <c r="B4" s="183"/>
      <c r="C4" s="183"/>
      <c r="D4" s="183"/>
      <c r="E4" s="183"/>
      <c r="F4" s="183"/>
      <c r="G4" s="183"/>
      <c r="H4" s="183"/>
      <c r="I4" s="183"/>
      <c r="J4" s="183"/>
    </row>
    <row r="5" spans="1:10" ht="15.75">
      <c r="A5" s="9"/>
      <c r="B5" s="9"/>
      <c r="C5" s="9"/>
      <c r="D5" s="9"/>
      <c r="E5" s="9"/>
      <c r="F5" s="9"/>
      <c r="G5" s="9"/>
      <c r="H5" s="9"/>
      <c r="I5" s="9"/>
      <c r="J5" s="9"/>
    </row>
    <row r="6" spans="1:10" ht="15.75">
      <c r="A6" s="184" t="s">
        <v>5</v>
      </c>
      <c r="B6" s="186" t="s">
        <v>6</v>
      </c>
      <c r="C6" s="186" t="s">
        <v>41</v>
      </c>
      <c r="D6" s="188" t="s">
        <v>1</v>
      </c>
      <c r="E6" s="188"/>
      <c r="F6" s="188"/>
      <c r="G6" s="188"/>
      <c r="H6" s="188"/>
      <c r="I6" s="188"/>
      <c r="J6" s="189"/>
    </row>
    <row r="7" spans="1:10" ht="47.25">
      <c r="A7" s="185"/>
      <c r="B7" s="187"/>
      <c r="C7" s="187"/>
      <c r="D7" s="15" t="s">
        <v>7</v>
      </c>
      <c r="E7" s="15">
        <v>2018</v>
      </c>
      <c r="F7" s="15">
        <v>2019</v>
      </c>
      <c r="G7" s="15">
        <v>2020</v>
      </c>
      <c r="H7" s="15">
        <v>2021</v>
      </c>
      <c r="I7" s="15">
        <v>2022</v>
      </c>
      <c r="J7" s="11"/>
    </row>
    <row r="8" spans="1:10" ht="15.75">
      <c r="A8" s="12">
        <v>1</v>
      </c>
      <c r="B8" s="13">
        <v>2</v>
      </c>
      <c r="C8" s="13">
        <v>3</v>
      </c>
      <c r="D8" s="13">
        <v>4</v>
      </c>
      <c r="E8" s="13">
        <v>5</v>
      </c>
      <c r="F8" s="13">
        <v>6</v>
      </c>
      <c r="G8" s="13">
        <v>7</v>
      </c>
      <c r="H8" s="13">
        <v>8</v>
      </c>
      <c r="I8" s="13">
        <v>9</v>
      </c>
      <c r="J8" s="14">
        <v>10</v>
      </c>
    </row>
    <row r="9" spans="1:10" ht="1.5" customHeight="1">
      <c r="A9" s="190"/>
      <c r="B9" s="191"/>
      <c r="C9" s="191"/>
      <c r="D9" s="191"/>
      <c r="E9" s="191"/>
      <c r="F9" s="191"/>
      <c r="G9" s="191"/>
      <c r="H9" s="191"/>
      <c r="I9" s="191"/>
      <c r="J9" s="191"/>
    </row>
    <row r="10" spans="1:10" ht="66" customHeight="1">
      <c r="A10" s="192" t="s">
        <v>213</v>
      </c>
      <c r="B10" s="193"/>
      <c r="C10" s="193"/>
      <c r="D10" s="193"/>
      <c r="E10" s="193"/>
      <c r="F10" s="193"/>
      <c r="G10" s="193"/>
      <c r="H10" s="193"/>
      <c r="I10" s="193"/>
      <c r="J10" s="194"/>
    </row>
    <row r="11" spans="1:10" ht="15.75">
      <c r="A11" s="195" t="s">
        <v>225</v>
      </c>
      <c r="B11" s="196"/>
      <c r="C11" s="197"/>
      <c r="D11" s="197"/>
      <c r="E11" s="197"/>
      <c r="F11" s="197"/>
      <c r="G11" s="197"/>
      <c r="H11" s="197"/>
      <c r="I11" s="197"/>
      <c r="J11" s="198"/>
    </row>
    <row r="12" spans="1:10" ht="41.25" customHeight="1">
      <c r="A12" s="207" t="s">
        <v>42</v>
      </c>
      <c r="B12" s="197" t="s">
        <v>172</v>
      </c>
      <c r="C12" s="125" t="s">
        <v>171</v>
      </c>
      <c r="D12" s="126">
        <v>20</v>
      </c>
      <c r="E12" s="126">
        <v>40</v>
      </c>
      <c r="F12" s="126">
        <v>60</v>
      </c>
      <c r="G12" s="126">
        <v>80</v>
      </c>
      <c r="H12" s="126">
        <v>90</v>
      </c>
      <c r="I12" s="126">
        <v>100</v>
      </c>
      <c r="J12" s="126"/>
    </row>
    <row r="13" spans="1:10" ht="39" customHeight="1">
      <c r="A13" s="208"/>
      <c r="B13" s="206"/>
      <c r="C13" s="125"/>
      <c r="D13" s="126"/>
      <c r="E13" s="126"/>
      <c r="F13" s="126"/>
      <c r="G13" s="126"/>
      <c r="H13" s="126"/>
      <c r="I13" s="126"/>
      <c r="J13" s="126"/>
    </row>
    <row r="14" spans="1:10" ht="15.75">
      <c r="A14" s="202" t="s">
        <v>226</v>
      </c>
      <c r="B14" s="203"/>
      <c r="C14" s="203"/>
      <c r="D14" s="203"/>
      <c r="E14" s="203"/>
      <c r="F14" s="203"/>
      <c r="G14" s="203"/>
      <c r="H14" s="203"/>
      <c r="I14" s="203"/>
      <c r="J14" s="204"/>
    </row>
    <row r="15" spans="1:10" ht="27" customHeight="1">
      <c r="A15" s="209" t="s">
        <v>165</v>
      </c>
      <c r="B15" s="205" t="s">
        <v>236</v>
      </c>
      <c r="C15" s="125" t="s">
        <v>171</v>
      </c>
      <c r="D15" s="126"/>
      <c r="E15" s="127"/>
      <c r="F15" s="126"/>
      <c r="G15" s="126"/>
      <c r="H15" s="126"/>
      <c r="I15" s="126"/>
      <c r="J15" s="126"/>
    </row>
    <row r="16" spans="1:10" ht="30" customHeight="1">
      <c r="A16" s="209"/>
      <c r="B16" s="205"/>
      <c r="C16" s="125" t="s">
        <v>173</v>
      </c>
      <c r="D16" s="126"/>
      <c r="E16" s="126"/>
      <c r="F16" s="126"/>
      <c r="G16" s="126"/>
      <c r="H16" s="126"/>
      <c r="I16" s="126"/>
      <c r="J16" s="126"/>
    </row>
    <row r="17" spans="1:10" ht="31.5" customHeight="1">
      <c r="A17" s="199" t="s">
        <v>227</v>
      </c>
      <c r="B17" s="200"/>
      <c r="C17" s="200"/>
      <c r="D17" s="200"/>
      <c r="E17" s="200"/>
      <c r="F17" s="200"/>
      <c r="G17" s="200"/>
      <c r="H17" s="200"/>
      <c r="I17" s="200"/>
      <c r="J17" s="201"/>
    </row>
    <row r="18" spans="1:10" ht="88.5" customHeight="1">
      <c r="A18" s="128" t="s">
        <v>174</v>
      </c>
      <c r="B18" s="129" t="s">
        <v>175</v>
      </c>
      <c r="C18" s="130" t="s">
        <v>171</v>
      </c>
      <c r="D18" s="131">
        <v>0</v>
      </c>
      <c r="E18" s="131">
        <v>20</v>
      </c>
      <c r="F18" s="131">
        <v>40</v>
      </c>
      <c r="G18" s="131">
        <v>60</v>
      </c>
      <c r="H18" s="131">
        <v>80</v>
      </c>
      <c r="I18" s="131">
        <v>100</v>
      </c>
      <c r="J18" s="132"/>
    </row>
  </sheetData>
  <sheetProtection/>
  <mergeCells count="15">
    <mergeCell ref="A9:J9"/>
    <mergeCell ref="A10:J10"/>
    <mergeCell ref="A11:J11"/>
    <mergeCell ref="A17:J17"/>
    <mergeCell ref="A14:J14"/>
    <mergeCell ref="B15:B16"/>
    <mergeCell ref="B12:B13"/>
    <mergeCell ref="A12:A13"/>
    <mergeCell ref="A15:A16"/>
    <mergeCell ref="A3:J3"/>
    <mergeCell ref="A4:J4"/>
    <mergeCell ref="A6:A7"/>
    <mergeCell ref="B6:B7"/>
    <mergeCell ref="C6:C7"/>
    <mergeCell ref="D6:J6"/>
  </mergeCells>
  <printOptions/>
  <pageMargins left="0.75" right="0.75" top="0.34" bottom="0.2" header="0.2" footer="0.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8"/>
  <sheetViews>
    <sheetView view="pageBreakPreview" zoomScale="60" zoomScalePageLayoutView="0" workbookViewId="0" topLeftCell="A1">
      <selection activeCell="F23" sqref="F23"/>
    </sheetView>
  </sheetViews>
  <sheetFormatPr defaultColWidth="9.00390625" defaultRowHeight="12.75"/>
  <cols>
    <col min="1" max="1" width="22.875" style="85" customWidth="1"/>
    <col min="2" max="2" width="21.25390625" style="85" customWidth="1"/>
    <col min="3" max="3" width="25.375" style="85" customWidth="1"/>
    <col min="4" max="4" width="12.00390625" style="85" customWidth="1"/>
    <col min="5" max="5" width="11.25390625" style="85" customWidth="1"/>
    <col min="6" max="6" width="15.75390625" style="85" customWidth="1"/>
    <col min="7" max="7" width="13.25390625" style="85" customWidth="1"/>
    <col min="8" max="8" width="12.75390625" style="85" customWidth="1"/>
    <col min="9" max="9" width="16.75390625" style="85" customWidth="1"/>
    <col min="10" max="10" width="13.75390625" style="85" customWidth="1"/>
    <col min="11" max="11" width="12.25390625" style="85" customWidth="1"/>
    <col min="12" max="12" width="21.25390625" style="85" customWidth="1"/>
    <col min="13" max="16384" width="9.125" style="85" customWidth="1"/>
  </cols>
  <sheetData>
    <row r="1" spans="1:20" ht="27.75" customHeight="1">
      <c r="A1" s="84"/>
      <c r="B1" s="84"/>
      <c r="C1" s="304"/>
      <c r="D1" s="304"/>
      <c r="E1" s="304"/>
      <c r="F1" s="304"/>
      <c r="G1" s="304"/>
      <c r="H1" s="304"/>
      <c r="I1" s="304"/>
      <c r="J1" s="304"/>
      <c r="K1" s="84"/>
      <c r="L1" s="87" t="s">
        <v>135</v>
      </c>
      <c r="M1" s="86"/>
      <c r="N1" s="86"/>
      <c r="O1" s="86"/>
      <c r="P1" s="86"/>
      <c r="Q1" s="86"/>
      <c r="R1" s="86"/>
      <c r="S1" s="86"/>
      <c r="T1" s="86"/>
    </row>
    <row r="2" spans="1:16" ht="32.25" customHeight="1">
      <c r="A2" s="84"/>
      <c r="B2" s="305" t="s">
        <v>134</v>
      </c>
      <c r="C2" s="305"/>
      <c r="D2" s="305"/>
      <c r="E2" s="305"/>
      <c r="F2" s="305"/>
      <c r="G2" s="305"/>
      <c r="H2" s="305"/>
      <c r="I2" s="305"/>
      <c r="J2" s="305"/>
      <c r="K2" s="84"/>
      <c r="L2" s="84"/>
      <c r="M2" s="84"/>
      <c r="N2" s="84"/>
      <c r="O2" s="84"/>
      <c r="P2" s="84"/>
    </row>
    <row r="3" spans="1:16" ht="15">
      <c r="A3" s="84"/>
      <c r="B3" s="84"/>
      <c r="C3" s="84"/>
      <c r="D3" s="84"/>
      <c r="E3" s="84"/>
      <c r="F3" s="84"/>
      <c r="G3" s="84"/>
      <c r="H3" s="84"/>
      <c r="I3" s="84"/>
      <c r="J3" s="84"/>
      <c r="K3" s="84"/>
      <c r="M3" s="84"/>
      <c r="N3" s="84"/>
      <c r="O3" s="84"/>
      <c r="P3" s="84"/>
    </row>
    <row r="4" spans="1:16" ht="15">
      <c r="A4" s="84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</row>
    <row r="5" spans="1:16" ht="90">
      <c r="A5" s="100" t="s">
        <v>124</v>
      </c>
      <c r="B5" s="101" t="s">
        <v>131</v>
      </c>
      <c r="C5" s="101" t="s">
        <v>132</v>
      </c>
      <c r="D5" s="101" t="s">
        <v>128</v>
      </c>
      <c r="E5" s="101" t="s">
        <v>129</v>
      </c>
      <c r="F5" s="101" t="s">
        <v>130</v>
      </c>
      <c r="G5" s="101" t="s">
        <v>133</v>
      </c>
      <c r="H5" s="101" t="s">
        <v>136</v>
      </c>
      <c r="I5" s="101" t="s">
        <v>137</v>
      </c>
      <c r="J5" s="101" t="s">
        <v>122</v>
      </c>
      <c r="K5" s="101" t="s">
        <v>138</v>
      </c>
      <c r="L5" s="102" t="s">
        <v>139</v>
      </c>
      <c r="M5" s="84"/>
      <c r="N5" s="84"/>
      <c r="O5" s="84"/>
      <c r="P5" s="84"/>
    </row>
    <row r="6" spans="1:16" ht="15">
      <c r="A6" s="97" t="s">
        <v>2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9"/>
      <c r="M6" s="84"/>
      <c r="N6" s="84"/>
      <c r="O6" s="84"/>
      <c r="P6" s="84"/>
    </row>
    <row r="7" spans="1:16" ht="15">
      <c r="A7" s="88" t="s">
        <v>125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90"/>
      <c r="M7" s="84"/>
      <c r="N7" s="84"/>
      <c r="O7" s="84"/>
      <c r="P7" s="84"/>
    </row>
    <row r="8" spans="1:16" ht="15">
      <c r="A8" s="88" t="s">
        <v>126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90"/>
      <c r="M8" s="84"/>
      <c r="N8" s="84"/>
      <c r="O8" s="84"/>
      <c r="P8" s="84"/>
    </row>
    <row r="9" spans="1:16" ht="15">
      <c r="A9" s="88" t="s">
        <v>123</v>
      </c>
      <c r="B9" s="89"/>
      <c r="C9" s="89"/>
      <c r="D9" s="89"/>
      <c r="E9" s="89"/>
      <c r="F9" s="89"/>
      <c r="G9" s="89"/>
      <c r="H9" s="89"/>
      <c r="I9" s="89"/>
      <c r="J9" s="89"/>
      <c r="K9" s="89"/>
      <c r="L9" s="90"/>
      <c r="M9" s="84"/>
      <c r="N9" s="84"/>
      <c r="O9" s="84"/>
      <c r="P9" s="84"/>
    </row>
    <row r="10" spans="1:16" ht="15">
      <c r="A10" s="88" t="s">
        <v>20</v>
      </c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90"/>
      <c r="M10" s="84"/>
      <c r="N10" s="84"/>
      <c r="O10" s="84"/>
      <c r="P10" s="84"/>
    </row>
    <row r="11" spans="1:16" ht="15">
      <c r="A11" s="88" t="s">
        <v>127</v>
      </c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90"/>
      <c r="M11" s="84"/>
      <c r="N11" s="84"/>
      <c r="O11" s="84"/>
      <c r="P11" s="84"/>
    </row>
    <row r="12" spans="1:16" ht="15">
      <c r="A12" s="91"/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3"/>
      <c r="M12" s="84"/>
      <c r="N12" s="84"/>
      <c r="O12" s="84"/>
      <c r="P12" s="84"/>
    </row>
    <row r="13" spans="1:16" ht="15">
      <c r="A13" s="94"/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6"/>
      <c r="M13" s="84"/>
      <c r="N13" s="84"/>
      <c r="O13" s="84"/>
      <c r="P13" s="84"/>
    </row>
    <row r="14" spans="1:16" ht="15">
      <c r="A14" s="84"/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</row>
    <row r="15" spans="1:16" ht="15">
      <c r="A15" s="84"/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</row>
    <row r="16" spans="1:16" ht="15">
      <c r="A16" s="84"/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</row>
    <row r="17" spans="1:16" ht="15">
      <c r="A17" s="84"/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</row>
    <row r="18" spans="1:16" ht="15">
      <c r="A18" s="84"/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</row>
  </sheetData>
  <sheetProtection/>
  <mergeCells count="2">
    <mergeCell ref="C1:J1"/>
    <mergeCell ref="B2:J2"/>
  </mergeCells>
  <printOptions/>
  <pageMargins left="0.25" right="0.25" top="0.75" bottom="0.75" header="0.3" footer="0.3"/>
  <pageSetup fitToHeight="1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T18"/>
  <sheetViews>
    <sheetView zoomScale="75" zoomScaleNormal="75" zoomScaleSheetLayoutView="75" workbookViewId="0" topLeftCell="A1">
      <pane ySplit="8" topLeftCell="A9" activePane="bottomLeft" state="frozen"/>
      <selection pane="topLeft" activeCell="A1" sqref="A1"/>
      <selection pane="bottomLeft" activeCell="M12" sqref="M12"/>
    </sheetView>
  </sheetViews>
  <sheetFormatPr defaultColWidth="9.00390625" defaultRowHeight="12.75"/>
  <cols>
    <col min="1" max="1" width="4.875" style="1" customWidth="1"/>
    <col min="2" max="2" width="25.25390625" style="1" customWidth="1"/>
    <col min="3" max="3" width="18.75390625" style="1" customWidth="1"/>
    <col min="4" max="5" width="11.25390625" style="1" customWidth="1"/>
    <col min="6" max="6" width="20.75390625" style="1" customWidth="1"/>
    <col min="7" max="8" width="19.75390625" style="1" customWidth="1"/>
    <col min="9" max="16384" width="9.125" style="1" customWidth="1"/>
  </cols>
  <sheetData>
    <row r="1" s="2" customFormat="1" ht="15">
      <c r="H1" s="6" t="s">
        <v>141</v>
      </c>
    </row>
    <row r="2" s="2" customFormat="1" ht="15"/>
    <row r="3" spans="1:8" s="2" customFormat="1" ht="15.75">
      <c r="A3" s="182" t="s">
        <v>87</v>
      </c>
      <c r="B3" s="182"/>
      <c r="C3" s="182"/>
      <c r="D3" s="182"/>
      <c r="E3" s="182"/>
      <c r="F3" s="182"/>
      <c r="G3" s="182"/>
      <c r="H3" s="182"/>
    </row>
    <row r="4" spans="1:8" s="2" customFormat="1" ht="15.75">
      <c r="A4" s="182" t="s">
        <v>162</v>
      </c>
      <c r="B4" s="182"/>
      <c r="C4" s="182"/>
      <c r="D4" s="182"/>
      <c r="E4" s="182"/>
      <c r="F4" s="182"/>
      <c r="G4" s="182"/>
      <c r="H4" s="182"/>
    </row>
    <row r="5" spans="1:8" s="2" customFormat="1" ht="15.75">
      <c r="A5" s="182" t="s">
        <v>145</v>
      </c>
      <c r="B5" s="182"/>
      <c r="C5" s="182"/>
      <c r="D5" s="182"/>
      <c r="E5" s="182"/>
      <c r="F5" s="182"/>
      <c r="G5" s="182"/>
      <c r="H5" s="182"/>
    </row>
    <row r="6" s="2" customFormat="1" ht="15"/>
    <row r="7" spans="1:8" s="3" customFormat="1" ht="15">
      <c r="A7" s="210" t="s">
        <v>5</v>
      </c>
      <c r="B7" s="210" t="s">
        <v>86</v>
      </c>
      <c r="C7" s="210" t="s">
        <v>79</v>
      </c>
      <c r="D7" s="212" t="s">
        <v>85</v>
      </c>
      <c r="E7" s="213"/>
      <c r="F7" s="210" t="s">
        <v>84</v>
      </c>
      <c r="G7" s="210" t="s">
        <v>163</v>
      </c>
      <c r="H7" s="210" t="s">
        <v>164</v>
      </c>
    </row>
    <row r="8" spans="1:8" s="3" customFormat="1" ht="63" customHeight="1">
      <c r="A8" s="211"/>
      <c r="B8" s="211"/>
      <c r="C8" s="211"/>
      <c r="D8" s="45" t="s">
        <v>74</v>
      </c>
      <c r="E8" s="45" t="s">
        <v>73</v>
      </c>
      <c r="F8" s="211"/>
      <c r="G8" s="211"/>
      <c r="H8" s="211"/>
    </row>
    <row r="9" spans="1:46" s="3" customFormat="1" ht="15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104">
        <v>8</v>
      </c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</row>
    <row r="10" spans="1:10" s="3" customFormat="1" ht="49.5" customHeight="1">
      <c r="A10" s="214" t="s">
        <v>214</v>
      </c>
      <c r="B10" s="215"/>
      <c r="C10" s="215"/>
      <c r="D10" s="215"/>
      <c r="E10" s="215"/>
      <c r="F10" s="215"/>
      <c r="G10" s="215"/>
      <c r="H10" s="216"/>
      <c r="I10" s="106"/>
      <c r="J10" s="106"/>
    </row>
    <row r="11" spans="1:10" s="3" customFormat="1" ht="15.75" customHeight="1">
      <c r="A11" s="195" t="s">
        <v>228</v>
      </c>
      <c r="B11" s="217"/>
      <c r="C11" s="217"/>
      <c r="D11" s="217"/>
      <c r="E11" s="217"/>
      <c r="F11" s="217"/>
      <c r="G11" s="217"/>
      <c r="H11" s="218"/>
      <c r="I11" s="107"/>
      <c r="J11" s="107"/>
    </row>
    <row r="12" spans="1:8" s="3" customFormat="1" ht="169.5" customHeight="1">
      <c r="A12" s="133"/>
      <c r="B12" s="129" t="s">
        <v>215</v>
      </c>
      <c r="C12" s="134" t="s">
        <v>216</v>
      </c>
      <c r="D12" s="133" t="s">
        <v>205</v>
      </c>
      <c r="E12" s="133" t="s">
        <v>207</v>
      </c>
      <c r="F12" s="134" t="s">
        <v>166</v>
      </c>
      <c r="G12" s="134"/>
      <c r="H12" s="134" t="s">
        <v>42</v>
      </c>
    </row>
    <row r="13" spans="1:11" s="3" customFormat="1" ht="15" customHeight="1">
      <c r="A13" s="195" t="s">
        <v>217</v>
      </c>
      <c r="B13" s="219"/>
      <c r="C13" s="219"/>
      <c r="D13" s="219"/>
      <c r="E13" s="219"/>
      <c r="F13" s="219"/>
      <c r="G13" s="219"/>
      <c r="H13" s="220"/>
      <c r="I13" s="107"/>
      <c r="J13" s="107"/>
      <c r="K13" s="107"/>
    </row>
    <row r="14" spans="1:11" s="3" customFormat="1" ht="194.25" customHeight="1">
      <c r="A14" s="135"/>
      <c r="B14" s="135" t="s">
        <v>167</v>
      </c>
      <c r="C14" s="134" t="s">
        <v>216</v>
      </c>
      <c r="D14" s="136" t="s">
        <v>205</v>
      </c>
      <c r="E14" s="136" t="s">
        <v>207</v>
      </c>
      <c r="F14" s="137" t="s">
        <v>238</v>
      </c>
      <c r="G14" s="138"/>
      <c r="H14" s="138" t="s">
        <v>165</v>
      </c>
      <c r="I14" s="107"/>
      <c r="J14" s="107"/>
      <c r="K14" s="107"/>
    </row>
    <row r="15" spans="1:8" s="3" customFormat="1" ht="189" customHeight="1">
      <c r="A15" s="139"/>
      <c r="B15" s="140" t="s">
        <v>218</v>
      </c>
      <c r="C15" s="141" t="s">
        <v>216</v>
      </c>
      <c r="D15" s="139" t="s">
        <v>205</v>
      </c>
      <c r="E15" s="139" t="s">
        <v>207</v>
      </c>
      <c r="F15" s="142" t="s">
        <v>237</v>
      </c>
      <c r="G15" s="143"/>
      <c r="H15" s="144" t="s">
        <v>21</v>
      </c>
    </row>
    <row r="16" spans="1:8" ht="36" customHeight="1">
      <c r="A16" s="221" t="s">
        <v>229</v>
      </c>
      <c r="B16" s="221"/>
      <c r="C16" s="221"/>
      <c r="D16" s="221"/>
      <c r="E16" s="221"/>
      <c r="F16" s="221"/>
      <c r="G16" s="221"/>
      <c r="H16" s="221"/>
    </row>
    <row r="17" spans="1:8" ht="165.75" customHeight="1">
      <c r="A17" s="145"/>
      <c r="B17" s="146" t="s">
        <v>219</v>
      </c>
      <c r="C17" s="137" t="s">
        <v>216</v>
      </c>
      <c r="D17" s="147">
        <v>43101</v>
      </c>
      <c r="E17" s="147">
        <v>44926</v>
      </c>
      <c r="F17" s="137" t="s">
        <v>224</v>
      </c>
      <c r="G17" s="138"/>
      <c r="H17" s="138"/>
    </row>
    <row r="18" spans="1:8" ht="136.5" customHeight="1">
      <c r="A18" s="138"/>
      <c r="B18" s="146" t="s">
        <v>169</v>
      </c>
      <c r="C18" s="137" t="s">
        <v>216</v>
      </c>
      <c r="D18" s="147">
        <v>43101</v>
      </c>
      <c r="E18" s="147">
        <v>44926</v>
      </c>
      <c r="F18" s="137" t="s">
        <v>170</v>
      </c>
      <c r="G18" s="138"/>
      <c r="H18" s="138"/>
    </row>
  </sheetData>
  <sheetProtection/>
  <mergeCells count="14">
    <mergeCell ref="A10:H10"/>
    <mergeCell ref="A11:H11"/>
    <mergeCell ref="A13:H13"/>
    <mergeCell ref="A16:H16"/>
    <mergeCell ref="A3:H3"/>
    <mergeCell ref="A4:H4"/>
    <mergeCell ref="A5:H5"/>
    <mergeCell ref="A7:A8"/>
    <mergeCell ref="B7:B8"/>
    <mergeCell ref="C7:C8"/>
    <mergeCell ref="D7:E7"/>
    <mergeCell ref="F7:F8"/>
    <mergeCell ref="G7:G8"/>
    <mergeCell ref="H7:H8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P83"/>
  <sheetViews>
    <sheetView view="pageBreakPreview" zoomScale="85" zoomScaleNormal="75" zoomScaleSheetLayoutView="85" workbookViewId="0" topLeftCell="A1">
      <pane ySplit="6" topLeftCell="A47" activePane="bottomLeft" state="frozen"/>
      <selection pane="topLeft" activeCell="A1" sqref="A1"/>
      <selection pane="bottomLeft" activeCell="A8" sqref="A8:K83"/>
    </sheetView>
  </sheetViews>
  <sheetFormatPr defaultColWidth="9.00390625" defaultRowHeight="12.75"/>
  <cols>
    <col min="1" max="1" width="7.75390625" style="79" customWidth="1"/>
    <col min="2" max="2" width="36.75390625" style="79" customWidth="1"/>
    <col min="3" max="3" width="37.75390625" style="79" customWidth="1"/>
    <col min="4" max="4" width="9.75390625" style="79" customWidth="1"/>
    <col min="5" max="5" width="12.25390625" style="79" customWidth="1"/>
    <col min="6" max="6" width="16.875" style="79" customWidth="1"/>
    <col min="7" max="7" width="15.125" style="79" customWidth="1"/>
    <col min="8" max="8" width="16.25390625" style="79" customWidth="1"/>
    <col min="9" max="9" width="14.75390625" style="79" customWidth="1"/>
    <col min="10" max="10" width="13.25390625" style="79" customWidth="1"/>
    <col min="11" max="11" width="15.25390625" style="79" customWidth="1"/>
    <col min="12" max="12" width="12.75390625" style="79" customWidth="1"/>
    <col min="13" max="13" width="15.75390625" style="79" customWidth="1"/>
    <col min="14" max="14" width="17.125" style="79" customWidth="1"/>
    <col min="15" max="15" width="13.75390625" style="79" customWidth="1"/>
    <col min="16" max="16" width="15.25390625" style="79" customWidth="1"/>
    <col min="17" max="17" width="9.25390625" style="79" customWidth="1"/>
    <col min="18" max="16384" width="9.125" style="79" customWidth="1"/>
  </cols>
  <sheetData>
    <row r="1" spans="9:11" s="68" customFormat="1" ht="15">
      <c r="I1" s="224" t="s">
        <v>99</v>
      </c>
      <c r="J1" s="224"/>
      <c r="K1" s="224"/>
    </row>
    <row r="2" s="68" customFormat="1" ht="7.5" customHeight="1"/>
    <row r="3" spans="1:10" s="68" customFormat="1" ht="15" customHeight="1">
      <c r="A3" s="225" t="s">
        <v>146</v>
      </c>
      <c r="B3" s="225"/>
      <c r="C3" s="225"/>
      <c r="D3" s="225"/>
      <c r="E3" s="225"/>
      <c r="F3" s="225"/>
      <c r="G3" s="225"/>
      <c r="H3" s="225"/>
      <c r="I3" s="225"/>
      <c r="J3" s="225"/>
    </row>
    <row r="4" s="68" customFormat="1" ht="15">
      <c r="K4" s="68" t="s">
        <v>88</v>
      </c>
    </row>
    <row r="5" spans="1:11" s="68" customFormat="1" ht="57.75" customHeight="1">
      <c r="A5" s="226" t="s">
        <v>112</v>
      </c>
      <c r="B5" s="226" t="s">
        <v>147</v>
      </c>
      <c r="C5" s="226"/>
      <c r="D5" s="228" t="s">
        <v>92</v>
      </c>
      <c r="E5" s="229"/>
      <c r="F5" s="230" t="s">
        <v>107</v>
      </c>
      <c r="G5" s="230"/>
      <c r="H5" s="230"/>
      <c r="I5" s="230"/>
      <c r="J5" s="230"/>
      <c r="K5" s="230"/>
    </row>
    <row r="6" spans="1:11" s="68" customFormat="1" ht="15">
      <c r="A6" s="227"/>
      <c r="B6" s="227"/>
      <c r="C6" s="227"/>
      <c r="D6" s="36" t="s">
        <v>8</v>
      </c>
      <c r="E6" s="36" t="s">
        <v>102</v>
      </c>
      <c r="F6" s="36" t="s">
        <v>103</v>
      </c>
      <c r="G6" s="36">
        <v>2018</v>
      </c>
      <c r="H6" s="36">
        <v>2019</v>
      </c>
      <c r="I6" s="36">
        <v>2020</v>
      </c>
      <c r="J6" s="36">
        <v>2021</v>
      </c>
      <c r="K6" s="36">
        <v>2022</v>
      </c>
    </row>
    <row r="7" spans="1:11" s="73" customFormat="1" ht="12">
      <c r="A7" s="70">
        <v>1</v>
      </c>
      <c r="B7" s="70">
        <v>2</v>
      </c>
      <c r="C7" s="71">
        <v>3</v>
      </c>
      <c r="D7" s="71">
        <v>4</v>
      </c>
      <c r="E7" s="71">
        <v>5</v>
      </c>
      <c r="F7" s="71">
        <v>6</v>
      </c>
      <c r="G7" s="71">
        <v>7</v>
      </c>
      <c r="H7" s="71">
        <v>8</v>
      </c>
      <c r="I7" s="71">
        <v>9</v>
      </c>
      <c r="J7" s="72">
        <v>10</v>
      </c>
      <c r="K7" s="72">
        <v>11</v>
      </c>
    </row>
    <row r="8" spans="1:11" s="75" customFormat="1" ht="18" customHeight="1">
      <c r="A8" s="234"/>
      <c r="B8" s="234" t="s">
        <v>232</v>
      </c>
      <c r="C8" s="137" t="s">
        <v>140</v>
      </c>
      <c r="D8" s="148" t="s">
        <v>230</v>
      </c>
      <c r="E8" s="148" t="s">
        <v>179</v>
      </c>
      <c r="F8" s="149">
        <f aca="true" t="shared" si="0" ref="F8:K8">F9+F10+F11+F12+F13+F14</f>
        <v>500</v>
      </c>
      <c r="G8" s="149">
        <f t="shared" si="0"/>
        <v>100</v>
      </c>
      <c r="H8" s="149">
        <f t="shared" si="0"/>
        <v>100</v>
      </c>
      <c r="I8" s="149">
        <f t="shared" si="0"/>
        <v>100</v>
      </c>
      <c r="J8" s="149">
        <f t="shared" si="0"/>
        <v>100</v>
      </c>
      <c r="K8" s="149">
        <f t="shared" si="0"/>
        <v>100</v>
      </c>
    </row>
    <row r="9" spans="1:11" s="75" customFormat="1" ht="27.75" customHeight="1">
      <c r="A9" s="234"/>
      <c r="B9" s="235"/>
      <c r="C9" s="137" t="s">
        <v>176</v>
      </c>
      <c r="D9" s="148" t="s">
        <v>230</v>
      </c>
      <c r="E9" s="148" t="s">
        <v>179</v>
      </c>
      <c r="F9" s="149">
        <f aca="true" t="shared" si="1" ref="F9:F14">G9+H9+I9+J9+K9</f>
        <v>0</v>
      </c>
      <c r="G9" s="149">
        <f>G16+G30+G49</f>
        <v>0</v>
      </c>
      <c r="H9" s="149">
        <f>H16+H30+H49</f>
        <v>0</v>
      </c>
      <c r="I9" s="149">
        <f>I16+I30+I49</f>
        <v>0</v>
      </c>
      <c r="J9" s="149">
        <f>J16+J30+J49</f>
        <v>0</v>
      </c>
      <c r="K9" s="149">
        <f>K16+K30+K49</f>
        <v>0</v>
      </c>
    </row>
    <row r="10" spans="1:11" s="75" customFormat="1" ht="19.5" customHeight="1">
      <c r="A10" s="234"/>
      <c r="B10" s="235"/>
      <c r="C10" s="137" t="s">
        <v>105</v>
      </c>
      <c r="D10" s="148" t="s">
        <v>230</v>
      </c>
      <c r="E10" s="148" t="s">
        <v>179</v>
      </c>
      <c r="F10" s="149">
        <f t="shared" si="1"/>
        <v>0</v>
      </c>
      <c r="G10" s="149">
        <f aca="true" t="shared" si="2" ref="G10:K14">G17+G31+G50</f>
        <v>0</v>
      </c>
      <c r="H10" s="149">
        <f t="shared" si="2"/>
        <v>0</v>
      </c>
      <c r="I10" s="149">
        <f t="shared" si="2"/>
        <v>0</v>
      </c>
      <c r="J10" s="149">
        <f t="shared" si="2"/>
        <v>0</v>
      </c>
      <c r="K10" s="149">
        <f t="shared" si="2"/>
        <v>0</v>
      </c>
    </row>
    <row r="11" spans="1:11" s="75" customFormat="1" ht="20.25" customHeight="1">
      <c r="A11" s="234"/>
      <c r="B11" s="235"/>
      <c r="C11" s="137" t="s">
        <v>106</v>
      </c>
      <c r="D11" s="148" t="s">
        <v>230</v>
      </c>
      <c r="E11" s="148" t="s">
        <v>179</v>
      </c>
      <c r="F11" s="149">
        <f t="shared" si="1"/>
        <v>500</v>
      </c>
      <c r="G11" s="149">
        <f t="shared" si="2"/>
        <v>100</v>
      </c>
      <c r="H11" s="149">
        <f t="shared" si="2"/>
        <v>100</v>
      </c>
      <c r="I11" s="149">
        <f t="shared" si="2"/>
        <v>100</v>
      </c>
      <c r="J11" s="149">
        <f t="shared" si="2"/>
        <v>100</v>
      </c>
      <c r="K11" s="149">
        <f t="shared" si="2"/>
        <v>100</v>
      </c>
    </row>
    <row r="12" spans="1:11" s="75" customFormat="1" ht="21" customHeight="1">
      <c r="A12" s="234"/>
      <c r="B12" s="235"/>
      <c r="C12" s="137" t="s">
        <v>101</v>
      </c>
      <c r="D12" s="148" t="s">
        <v>230</v>
      </c>
      <c r="E12" s="148" t="s">
        <v>179</v>
      </c>
      <c r="F12" s="149">
        <f t="shared" si="1"/>
        <v>0</v>
      </c>
      <c r="G12" s="149">
        <f t="shared" si="2"/>
        <v>0</v>
      </c>
      <c r="H12" s="149">
        <f t="shared" si="2"/>
        <v>0</v>
      </c>
      <c r="I12" s="149">
        <f t="shared" si="2"/>
        <v>0</v>
      </c>
      <c r="J12" s="149">
        <f t="shared" si="2"/>
        <v>0</v>
      </c>
      <c r="K12" s="149">
        <f t="shared" si="2"/>
        <v>0</v>
      </c>
    </row>
    <row r="13" spans="1:11" s="75" customFormat="1" ht="21" customHeight="1">
      <c r="A13" s="234"/>
      <c r="B13" s="235"/>
      <c r="C13" s="137" t="s">
        <v>110</v>
      </c>
      <c r="D13" s="148" t="s">
        <v>230</v>
      </c>
      <c r="E13" s="148" t="s">
        <v>179</v>
      </c>
      <c r="F13" s="149">
        <f t="shared" si="1"/>
        <v>0</v>
      </c>
      <c r="G13" s="149">
        <f t="shared" si="2"/>
        <v>0</v>
      </c>
      <c r="H13" s="149">
        <f t="shared" si="2"/>
        <v>0</v>
      </c>
      <c r="I13" s="149">
        <f t="shared" si="2"/>
        <v>0</v>
      </c>
      <c r="J13" s="149">
        <f t="shared" si="2"/>
        <v>0</v>
      </c>
      <c r="K13" s="149">
        <f t="shared" si="2"/>
        <v>0</v>
      </c>
    </row>
    <row r="14" spans="1:11" s="75" customFormat="1" ht="31.5" customHeight="1">
      <c r="A14" s="234"/>
      <c r="B14" s="235"/>
      <c r="C14" s="137" t="s">
        <v>177</v>
      </c>
      <c r="D14" s="148" t="s">
        <v>230</v>
      </c>
      <c r="E14" s="148" t="s">
        <v>179</v>
      </c>
      <c r="F14" s="149">
        <f t="shared" si="1"/>
        <v>0</v>
      </c>
      <c r="G14" s="149">
        <f t="shared" si="2"/>
        <v>0</v>
      </c>
      <c r="H14" s="149">
        <f t="shared" si="2"/>
        <v>0</v>
      </c>
      <c r="I14" s="149">
        <f t="shared" si="2"/>
        <v>0</v>
      </c>
      <c r="J14" s="149">
        <f t="shared" si="2"/>
        <v>0</v>
      </c>
      <c r="K14" s="149">
        <f t="shared" si="2"/>
        <v>0</v>
      </c>
    </row>
    <row r="15" spans="1:11" s="75" customFormat="1" ht="15">
      <c r="A15" s="236" t="s">
        <v>42</v>
      </c>
      <c r="B15" s="234" t="s">
        <v>233</v>
      </c>
      <c r="C15" s="137" t="s">
        <v>140</v>
      </c>
      <c r="D15" s="148" t="s">
        <v>230</v>
      </c>
      <c r="E15" s="148" t="s">
        <v>180</v>
      </c>
      <c r="F15" s="149">
        <f aca="true" t="shared" si="3" ref="F15:K15">F16+F17+F18+F19+F20+F21</f>
        <v>0</v>
      </c>
      <c r="G15" s="149">
        <f t="shared" si="3"/>
        <v>0</v>
      </c>
      <c r="H15" s="149">
        <f t="shared" si="3"/>
        <v>0</v>
      </c>
      <c r="I15" s="149">
        <f t="shared" si="3"/>
        <v>0</v>
      </c>
      <c r="J15" s="149">
        <f t="shared" si="3"/>
        <v>0</v>
      </c>
      <c r="K15" s="149">
        <f t="shared" si="3"/>
        <v>0</v>
      </c>
    </row>
    <row r="16" spans="1:11" s="75" customFormat="1" ht="18.75" customHeight="1">
      <c r="A16" s="236"/>
      <c r="B16" s="237"/>
      <c r="C16" s="137" t="s">
        <v>104</v>
      </c>
      <c r="D16" s="148" t="s">
        <v>230</v>
      </c>
      <c r="E16" s="148" t="s">
        <v>180</v>
      </c>
      <c r="F16" s="149">
        <f aca="true" t="shared" si="4" ref="F16:F21">G16+H16+I16+J16+K16</f>
        <v>0</v>
      </c>
      <c r="G16" s="149">
        <f>G23</f>
        <v>0</v>
      </c>
      <c r="H16" s="149">
        <f>H23</f>
        <v>0</v>
      </c>
      <c r="I16" s="149">
        <f>I23</f>
        <v>0</v>
      </c>
      <c r="J16" s="149">
        <f>J23</f>
        <v>0</v>
      </c>
      <c r="K16" s="149">
        <f>K23</f>
        <v>0</v>
      </c>
    </row>
    <row r="17" spans="1:11" s="75" customFormat="1" ht="18.75" customHeight="1">
      <c r="A17" s="236"/>
      <c r="B17" s="237"/>
      <c r="C17" s="137" t="s">
        <v>105</v>
      </c>
      <c r="D17" s="148" t="s">
        <v>230</v>
      </c>
      <c r="E17" s="148" t="s">
        <v>180</v>
      </c>
      <c r="F17" s="149">
        <f t="shared" si="4"/>
        <v>0</v>
      </c>
      <c r="G17" s="149">
        <f aca="true" t="shared" si="5" ref="G17:K21">G24</f>
        <v>0</v>
      </c>
      <c r="H17" s="149">
        <f t="shared" si="5"/>
        <v>0</v>
      </c>
      <c r="I17" s="149">
        <f t="shared" si="5"/>
        <v>0</v>
      </c>
      <c r="J17" s="149">
        <f t="shared" si="5"/>
        <v>0</v>
      </c>
      <c r="K17" s="149">
        <f t="shared" si="5"/>
        <v>0</v>
      </c>
    </row>
    <row r="18" spans="1:11" s="75" customFormat="1" ht="15">
      <c r="A18" s="236"/>
      <c r="B18" s="237"/>
      <c r="C18" s="137" t="s">
        <v>106</v>
      </c>
      <c r="D18" s="148" t="s">
        <v>230</v>
      </c>
      <c r="E18" s="148" t="s">
        <v>180</v>
      </c>
      <c r="F18" s="149">
        <f t="shared" si="4"/>
        <v>0</v>
      </c>
      <c r="G18" s="149">
        <f t="shared" si="5"/>
        <v>0</v>
      </c>
      <c r="H18" s="149">
        <f t="shared" si="5"/>
        <v>0</v>
      </c>
      <c r="I18" s="149">
        <f t="shared" si="5"/>
        <v>0</v>
      </c>
      <c r="J18" s="149">
        <f t="shared" si="5"/>
        <v>0</v>
      </c>
      <c r="K18" s="149">
        <f t="shared" si="5"/>
        <v>0</v>
      </c>
    </row>
    <row r="19" spans="1:11" s="75" customFormat="1" ht="15" customHeight="1">
      <c r="A19" s="236"/>
      <c r="B19" s="237"/>
      <c r="C19" s="137" t="s">
        <v>101</v>
      </c>
      <c r="D19" s="148" t="s">
        <v>230</v>
      </c>
      <c r="E19" s="148" t="s">
        <v>180</v>
      </c>
      <c r="F19" s="149">
        <f t="shared" si="4"/>
        <v>0</v>
      </c>
      <c r="G19" s="149">
        <f t="shared" si="5"/>
        <v>0</v>
      </c>
      <c r="H19" s="149">
        <f t="shared" si="5"/>
        <v>0</v>
      </c>
      <c r="I19" s="149">
        <f t="shared" si="5"/>
        <v>0</v>
      </c>
      <c r="J19" s="149">
        <f t="shared" si="5"/>
        <v>0</v>
      </c>
      <c r="K19" s="149">
        <f t="shared" si="5"/>
        <v>0</v>
      </c>
    </row>
    <row r="20" spans="1:11" s="75" customFormat="1" ht="18" customHeight="1">
      <c r="A20" s="236"/>
      <c r="B20" s="237"/>
      <c r="C20" s="137" t="s">
        <v>110</v>
      </c>
      <c r="D20" s="148" t="s">
        <v>230</v>
      </c>
      <c r="E20" s="148" t="s">
        <v>180</v>
      </c>
      <c r="F20" s="149">
        <f t="shared" si="4"/>
        <v>0</v>
      </c>
      <c r="G20" s="149">
        <f t="shared" si="5"/>
        <v>0</v>
      </c>
      <c r="H20" s="149">
        <f t="shared" si="5"/>
        <v>0</v>
      </c>
      <c r="I20" s="149">
        <f t="shared" si="5"/>
        <v>0</v>
      </c>
      <c r="J20" s="149">
        <f t="shared" si="5"/>
        <v>0</v>
      </c>
      <c r="K20" s="149">
        <f t="shared" si="5"/>
        <v>0</v>
      </c>
    </row>
    <row r="21" spans="1:11" s="75" customFormat="1" ht="30">
      <c r="A21" s="236"/>
      <c r="B21" s="237"/>
      <c r="C21" s="137" t="s">
        <v>178</v>
      </c>
      <c r="D21" s="148" t="s">
        <v>230</v>
      </c>
      <c r="E21" s="148" t="s">
        <v>180</v>
      </c>
      <c r="F21" s="149">
        <f t="shared" si="4"/>
        <v>0</v>
      </c>
      <c r="G21" s="149">
        <f t="shared" si="5"/>
        <v>0</v>
      </c>
      <c r="H21" s="149">
        <f t="shared" si="5"/>
        <v>0</v>
      </c>
      <c r="I21" s="149">
        <f t="shared" si="5"/>
        <v>0</v>
      </c>
      <c r="J21" s="149">
        <f t="shared" si="5"/>
        <v>0</v>
      </c>
      <c r="K21" s="149">
        <f t="shared" si="5"/>
        <v>0</v>
      </c>
    </row>
    <row r="22" spans="1:13" s="75" customFormat="1" ht="15">
      <c r="A22" s="231" t="s">
        <v>113</v>
      </c>
      <c r="B22" s="222" t="s">
        <v>220</v>
      </c>
      <c r="C22" s="137" t="s">
        <v>140</v>
      </c>
      <c r="D22" s="148" t="s">
        <v>230</v>
      </c>
      <c r="E22" s="148" t="s">
        <v>181</v>
      </c>
      <c r="F22" s="149">
        <f aca="true" t="shared" si="6" ref="F22:K22">F23+F24+F25+F26+F27+F28</f>
        <v>0</v>
      </c>
      <c r="G22" s="149">
        <f t="shared" si="6"/>
        <v>0</v>
      </c>
      <c r="H22" s="149">
        <f t="shared" si="6"/>
        <v>0</v>
      </c>
      <c r="I22" s="149">
        <f t="shared" si="6"/>
        <v>0</v>
      </c>
      <c r="J22" s="149">
        <f t="shared" si="6"/>
        <v>0</v>
      </c>
      <c r="K22" s="149">
        <f t="shared" si="6"/>
        <v>0</v>
      </c>
      <c r="M22" s="109"/>
    </row>
    <row r="23" spans="1:11" s="75" customFormat="1" ht="15" customHeight="1">
      <c r="A23" s="231"/>
      <c r="B23" s="223"/>
      <c r="C23" s="137" t="s">
        <v>104</v>
      </c>
      <c r="D23" s="148" t="s">
        <v>230</v>
      </c>
      <c r="E23" s="148" t="s">
        <v>181</v>
      </c>
      <c r="F23" s="149">
        <f aca="true" t="shared" si="7" ref="F23:F28">G23+H23+I23+J23+K23</f>
        <v>0</v>
      </c>
      <c r="G23" s="149">
        <v>0</v>
      </c>
      <c r="H23" s="149">
        <v>0</v>
      </c>
      <c r="I23" s="149">
        <v>0</v>
      </c>
      <c r="J23" s="149">
        <v>0</v>
      </c>
      <c r="K23" s="149">
        <v>0</v>
      </c>
    </row>
    <row r="24" spans="1:11" s="75" customFormat="1" ht="18" customHeight="1">
      <c r="A24" s="231"/>
      <c r="B24" s="223"/>
      <c r="C24" s="137" t="s">
        <v>105</v>
      </c>
      <c r="D24" s="148" t="s">
        <v>230</v>
      </c>
      <c r="E24" s="148" t="s">
        <v>181</v>
      </c>
      <c r="F24" s="149">
        <f t="shared" si="7"/>
        <v>0</v>
      </c>
      <c r="G24" s="149">
        <v>0</v>
      </c>
      <c r="H24" s="149">
        <v>0</v>
      </c>
      <c r="I24" s="149">
        <v>0</v>
      </c>
      <c r="J24" s="149">
        <v>0</v>
      </c>
      <c r="K24" s="149">
        <v>0</v>
      </c>
    </row>
    <row r="25" spans="1:11" s="75" customFormat="1" ht="15">
      <c r="A25" s="231"/>
      <c r="B25" s="223"/>
      <c r="C25" s="137" t="s">
        <v>106</v>
      </c>
      <c r="D25" s="148" t="s">
        <v>230</v>
      </c>
      <c r="E25" s="148" t="s">
        <v>181</v>
      </c>
      <c r="F25" s="149">
        <f t="shared" si="7"/>
        <v>0</v>
      </c>
      <c r="G25" s="149">
        <v>0</v>
      </c>
      <c r="H25" s="149">
        <v>0</v>
      </c>
      <c r="I25" s="149">
        <v>0</v>
      </c>
      <c r="J25" s="149">
        <v>0</v>
      </c>
      <c r="K25" s="149">
        <v>0</v>
      </c>
    </row>
    <row r="26" spans="1:11" s="75" customFormat="1" ht="15">
      <c r="A26" s="231"/>
      <c r="B26" s="223"/>
      <c r="C26" s="137" t="s">
        <v>101</v>
      </c>
      <c r="D26" s="148" t="s">
        <v>230</v>
      </c>
      <c r="E26" s="148" t="s">
        <v>181</v>
      </c>
      <c r="F26" s="149">
        <f t="shared" si="7"/>
        <v>0</v>
      </c>
      <c r="G26" s="149">
        <v>0</v>
      </c>
      <c r="H26" s="149">
        <v>0</v>
      </c>
      <c r="I26" s="149">
        <v>0</v>
      </c>
      <c r="J26" s="149">
        <v>0</v>
      </c>
      <c r="K26" s="149">
        <v>0</v>
      </c>
    </row>
    <row r="27" spans="1:11" s="75" customFormat="1" ht="15">
      <c r="A27" s="231"/>
      <c r="B27" s="223"/>
      <c r="C27" s="137" t="s">
        <v>110</v>
      </c>
      <c r="D27" s="148" t="s">
        <v>230</v>
      </c>
      <c r="E27" s="148" t="s">
        <v>181</v>
      </c>
      <c r="F27" s="149">
        <f t="shared" si="7"/>
        <v>0</v>
      </c>
      <c r="G27" s="149">
        <v>0</v>
      </c>
      <c r="H27" s="149">
        <v>0</v>
      </c>
      <c r="I27" s="149">
        <v>0</v>
      </c>
      <c r="J27" s="149">
        <v>0</v>
      </c>
      <c r="K27" s="149">
        <v>0</v>
      </c>
    </row>
    <row r="28" spans="1:11" s="75" customFormat="1" ht="36" customHeight="1">
      <c r="A28" s="231"/>
      <c r="B28" s="223"/>
      <c r="C28" s="137" t="s">
        <v>178</v>
      </c>
      <c r="D28" s="148" t="s">
        <v>230</v>
      </c>
      <c r="E28" s="148" t="s">
        <v>181</v>
      </c>
      <c r="F28" s="149">
        <f t="shared" si="7"/>
        <v>0</v>
      </c>
      <c r="G28" s="149">
        <v>0</v>
      </c>
      <c r="H28" s="149">
        <v>0</v>
      </c>
      <c r="I28" s="149">
        <v>0</v>
      </c>
      <c r="J28" s="149">
        <v>0</v>
      </c>
      <c r="K28" s="149">
        <v>0</v>
      </c>
    </row>
    <row r="29" spans="1:11" s="110" customFormat="1" ht="15">
      <c r="A29" s="231" t="s">
        <v>114</v>
      </c>
      <c r="B29" s="222" t="s">
        <v>221</v>
      </c>
      <c r="C29" s="137" t="s">
        <v>140</v>
      </c>
      <c r="D29" s="148" t="s">
        <v>230</v>
      </c>
      <c r="E29" s="148" t="s">
        <v>186</v>
      </c>
      <c r="F29" s="150">
        <f aca="true" t="shared" si="8" ref="F29:K29">F30+F31+F32+F33+F34+F35</f>
        <v>500</v>
      </c>
      <c r="G29" s="150">
        <f t="shared" si="8"/>
        <v>100</v>
      </c>
      <c r="H29" s="150">
        <f t="shared" si="8"/>
        <v>100</v>
      </c>
      <c r="I29" s="150">
        <f t="shared" si="8"/>
        <v>100</v>
      </c>
      <c r="J29" s="150">
        <f t="shared" si="8"/>
        <v>100</v>
      </c>
      <c r="K29" s="150">
        <f t="shared" si="8"/>
        <v>100</v>
      </c>
    </row>
    <row r="30" spans="1:16" s="110" customFormat="1" ht="15" customHeight="1">
      <c r="A30" s="231"/>
      <c r="B30" s="222"/>
      <c r="C30" s="137" t="s">
        <v>104</v>
      </c>
      <c r="D30" s="148" t="s">
        <v>230</v>
      </c>
      <c r="E30" s="148" t="s">
        <v>186</v>
      </c>
      <c r="F30" s="150">
        <f>G30+H30+I30+J30+K30</f>
        <v>0</v>
      </c>
      <c r="G30" s="150">
        <f>G37</f>
        <v>0</v>
      </c>
      <c r="H30" s="150">
        <f>H37</f>
        <v>0</v>
      </c>
      <c r="I30" s="150">
        <f>I37</f>
        <v>0</v>
      </c>
      <c r="J30" s="150">
        <f>J37</f>
        <v>0</v>
      </c>
      <c r="K30" s="150">
        <f>K37</f>
        <v>0</v>
      </c>
      <c r="M30" s="111"/>
      <c r="N30" s="111"/>
      <c r="O30" s="111"/>
      <c r="P30" s="111"/>
    </row>
    <row r="31" spans="1:16" s="110" customFormat="1" ht="15">
      <c r="A31" s="231"/>
      <c r="B31" s="222"/>
      <c r="C31" s="137" t="s">
        <v>105</v>
      </c>
      <c r="D31" s="148" t="s">
        <v>230</v>
      </c>
      <c r="E31" s="148" t="s">
        <v>186</v>
      </c>
      <c r="F31" s="150">
        <f>G31+H31+I31+J31+K31</f>
        <v>0</v>
      </c>
      <c r="G31" s="150">
        <f aca="true" t="shared" si="9" ref="G31:K34">G38</f>
        <v>0</v>
      </c>
      <c r="H31" s="150">
        <f t="shared" si="9"/>
        <v>0</v>
      </c>
      <c r="I31" s="150">
        <f t="shared" si="9"/>
        <v>0</v>
      </c>
      <c r="J31" s="150">
        <f t="shared" si="9"/>
        <v>0</v>
      </c>
      <c r="K31" s="150">
        <f t="shared" si="9"/>
        <v>0</v>
      </c>
      <c r="M31" s="112"/>
      <c r="N31" s="112"/>
      <c r="O31" s="112"/>
      <c r="P31" s="112"/>
    </row>
    <row r="32" spans="1:16" s="110" customFormat="1" ht="15">
      <c r="A32" s="231"/>
      <c r="B32" s="222"/>
      <c r="C32" s="137" t="s">
        <v>106</v>
      </c>
      <c r="D32" s="148" t="s">
        <v>230</v>
      </c>
      <c r="E32" s="148" t="s">
        <v>186</v>
      </c>
      <c r="F32" s="150">
        <f>G32+H32+I32+J32+K32</f>
        <v>500</v>
      </c>
      <c r="G32" s="150">
        <f t="shared" si="9"/>
        <v>100</v>
      </c>
      <c r="H32" s="150">
        <f t="shared" si="9"/>
        <v>100</v>
      </c>
      <c r="I32" s="150">
        <f t="shared" si="9"/>
        <v>100</v>
      </c>
      <c r="J32" s="150">
        <f t="shared" si="9"/>
        <v>100</v>
      </c>
      <c r="K32" s="150">
        <f t="shared" si="9"/>
        <v>100</v>
      </c>
      <c r="M32" s="111"/>
      <c r="N32" s="111"/>
      <c r="O32" s="111"/>
      <c r="P32" s="111"/>
    </row>
    <row r="33" spans="1:11" s="110" customFormat="1" ht="15">
      <c r="A33" s="231"/>
      <c r="B33" s="222"/>
      <c r="C33" s="137" t="s">
        <v>101</v>
      </c>
      <c r="D33" s="148" t="s">
        <v>230</v>
      </c>
      <c r="E33" s="148" t="s">
        <v>186</v>
      </c>
      <c r="F33" s="150">
        <f>G33+H33+I33+J33+K33</f>
        <v>0</v>
      </c>
      <c r="G33" s="150">
        <f t="shared" si="9"/>
        <v>0</v>
      </c>
      <c r="H33" s="150">
        <f t="shared" si="9"/>
        <v>0</v>
      </c>
      <c r="I33" s="150">
        <f t="shared" si="9"/>
        <v>0</v>
      </c>
      <c r="J33" s="150">
        <f t="shared" si="9"/>
        <v>0</v>
      </c>
      <c r="K33" s="150">
        <f t="shared" si="9"/>
        <v>0</v>
      </c>
    </row>
    <row r="34" spans="1:11" s="110" customFormat="1" ht="15">
      <c r="A34" s="231"/>
      <c r="B34" s="222"/>
      <c r="C34" s="137" t="s">
        <v>110</v>
      </c>
      <c r="D34" s="148" t="s">
        <v>230</v>
      </c>
      <c r="E34" s="148" t="s">
        <v>186</v>
      </c>
      <c r="F34" s="150">
        <f>G34+H34+I34+J34+K34</f>
        <v>0</v>
      </c>
      <c r="G34" s="150">
        <f t="shared" si="9"/>
        <v>0</v>
      </c>
      <c r="H34" s="150">
        <f t="shared" si="9"/>
        <v>0</v>
      </c>
      <c r="I34" s="150">
        <f t="shared" si="9"/>
        <v>0</v>
      </c>
      <c r="J34" s="150">
        <f t="shared" si="9"/>
        <v>0</v>
      </c>
      <c r="K34" s="150">
        <f t="shared" si="9"/>
        <v>0</v>
      </c>
    </row>
    <row r="35" spans="1:11" s="110" customFormat="1" ht="30">
      <c r="A35" s="231"/>
      <c r="B35" s="222"/>
      <c r="C35" s="137" t="s">
        <v>178</v>
      </c>
      <c r="D35" s="148" t="s">
        <v>230</v>
      </c>
      <c r="E35" s="148" t="s">
        <v>186</v>
      </c>
      <c r="F35" s="150">
        <v>0</v>
      </c>
      <c r="G35" s="150">
        <v>0</v>
      </c>
      <c r="H35" s="150">
        <v>0</v>
      </c>
      <c r="I35" s="150">
        <v>0</v>
      </c>
      <c r="J35" s="150">
        <v>0</v>
      </c>
      <c r="K35" s="150">
        <v>0</v>
      </c>
    </row>
    <row r="36" spans="1:11" s="110" customFormat="1" ht="15">
      <c r="A36" s="233" t="s">
        <v>34</v>
      </c>
      <c r="B36" s="222" t="s">
        <v>182</v>
      </c>
      <c r="C36" s="137" t="s">
        <v>140</v>
      </c>
      <c r="D36" s="148" t="s">
        <v>230</v>
      </c>
      <c r="E36" s="148" t="s">
        <v>187</v>
      </c>
      <c r="F36" s="150">
        <f aca="true" t="shared" si="10" ref="F36:K36">F37+F38+F39+F40+F41+F42</f>
        <v>1000</v>
      </c>
      <c r="G36" s="150">
        <f t="shared" si="10"/>
        <v>200</v>
      </c>
      <c r="H36" s="150">
        <f t="shared" si="10"/>
        <v>200</v>
      </c>
      <c r="I36" s="150">
        <f t="shared" si="10"/>
        <v>200</v>
      </c>
      <c r="J36" s="150">
        <f t="shared" si="10"/>
        <v>200</v>
      </c>
      <c r="K36" s="150">
        <f t="shared" si="10"/>
        <v>200</v>
      </c>
    </row>
    <row r="37" spans="1:11" s="110" customFormat="1" ht="30">
      <c r="A37" s="233"/>
      <c r="B37" s="222"/>
      <c r="C37" s="137" t="s">
        <v>104</v>
      </c>
      <c r="D37" s="148" t="s">
        <v>230</v>
      </c>
      <c r="E37" s="148" t="s">
        <v>187</v>
      </c>
      <c r="F37" s="150">
        <f>G37+H37+I37+J37+K37</f>
        <v>0</v>
      </c>
      <c r="G37" s="150">
        <f>G43</f>
        <v>0</v>
      </c>
      <c r="H37" s="150">
        <f>H43</f>
        <v>0</v>
      </c>
      <c r="I37" s="150">
        <f>I43</f>
        <v>0</v>
      </c>
      <c r="J37" s="150">
        <f>J43</f>
        <v>0</v>
      </c>
      <c r="K37" s="150">
        <f>K43</f>
        <v>0</v>
      </c>
    </row>
    <row r="38" spans="1:11" s="110" customFormat="1" ht="15">
      <c r="A38" s="233"/>
      <c r="B38" s="222"/>
      <c r="C38" s="137" t="s">
        <v>105</v>
      </c>
      <c r="D38" s="148" t="s">
        <v>230</v>
      </c>
      <c r="E38" s="148" t="s">
        <v>187</v>
      </c>
      <c r="F38" s="150">
        <f>G38+H38+I38+J38+K38</f>
        <v>0</v>
      </c>
      <c r="G38" s="150">
        <f aca="true" t="shared" si="11" ref="G38:K41">G44</f>
        <v>0</v>
      </c>
      <c r="H38" s="150">
        <f t="shared" si="11"/>
        <v>0</v>
      </c>
      <c r="I38" s="150">
        <f t="shared" si="11"/>
        <v>0</v>
      </c>
      <c r="J38" s="150">
        <f t="shared" si="11"/>
        <v>0</v>
      </c>
      <c r="K38" s="150">
        <f t="shared" si="11"/>
        <v>0</v>
      </c>
    </row>
    <row r="39" spans="1:11" s="110" customFormat="1" ht="15">
      <c r="A39" s="233"/>
      <c r="B39" s="222"/>
      <c r="C39" s="137" t="s">
        <v>106</v>
      </c>
      <c r="D39" s="148" t="s">
        <v>230</v>
      </c>
      <c r="E39" s="148" t="s">
        <v>187</v>
      </c>
      <c r="F39" s="150">
        <f>G39+H39+I39+J39+K39</f>
        <v>500</v>
      </c>
      <c r="G39" s="150">
        <f t="shared" si="11"/>
        <v>100</v>
      </c>
      <c r="H39" s="150">
        <f t="shared" si="11"/>
        <v>100</v>
      </c>
      <c r="I39" s="150">
        <f t="shared" si="11"/>
        <v>100</v>
      </c>
      <c r="J39" s="150">
        <f t="shared" si="11"/>
        <v>100</v>
      </c>
      <c r="K39" s="150">
        <f t="shared" si="11"/>
        <v>100</v>
      </c>
    </row>
    <row r="40" spans="1:11" s="110" customFormat="1" ht="15">
      <c r="A40" s="233"/>
      <c r="B40" s="222"/>
      <c r="C40" s="137" t="s">
        <v>101</v>
      </c>
      <c r="D40" s="148" t="s">
        <v>230</v>
      </c>
      <c r="E40" s="148" t="s">
        <v>187</v>
      </c>
      <c r="F40" s="150">
        <f>G40+H40+I40+J40+K40</f>
        <v>0</v>
      </c>
      <c r="G40" s="150">
        <f t="shared" si="11"/>
        <v>0</v>
      </c>
      <c r="H40" s="150">
        <f t="shared" si="11"/>
        <v>0</v>
      </c>
      <c r="I40" s="150">
        <f t="shared" si="11"/>
        <v>0</v>
      </c>
      <c r="J40" s="150">
        <f t="shared" si="11"/>
        <v>0</v>
      </c>
      <c r="K40" s="150">
        <f t="shared" si="11"/>
        <v>0</v>
      </c>
    </row>
    <row r="41" spans="1:11" s="110" customFormat="1" ht="15">
      <c r="A41" s="233"/>
      <c r="B41" s="222"/>
      <c r="C41" s="137" t="s">
        <v>110</v>
      </c>
      <c r="D41" s="148" t="s">
        <v>230</v>
      </c>
      <c r="E41" s="148" t="s">
        <v>187</v>
      </c>
      <c r="F41" s="150">
        <f>G41+H41+I41+J41+K41</f>
        <v>0</v>
      </c>
      <c r="G41" s="150">
        <f t="shared" si="11"/>
        <v>0</v>
      </c>
      <c r="H41" s="150">
        <f t="shared" si="11"/>
        <v>0</v>
      </c>
      <c r="I41" s="150">
        <f t="shared" si="11"/>
        <v>0</v>
      </c>
      <c r="J41" s="150">
        <f t="shared" si="11"/>
        <v>0</v>
      </c>
      <c r="K41" s="150">
        <f t="shared" si="11"/>
        <v>0</v>
      </c>
    </row>
    <row r="42" spans="1:11" s="110" customFormat="1" ht="15">
      <c r="A42" s="233" t="s">
        <v>183</v>
      </c>
      <c r="B42" s="222" t="s">
        <v>222</v>
      </c>
      <c r="C42" s="137" t="s">
        <v>140</v>
      </c>
      <c r="D42" s="148" t="s">
        <v>230</v>
      </c>
      <c r="E42" s="148" t="s">
        <v>188</v>
      </c>
      <c r="F42" s="150">
        <f aca="true" t="shared" si="12" ref="F42:K42">F43+F44+F45+F46+F47</f>
        <v>500</v>
      </c>
      <c r="G42" s="150">
        <f t="shared" si="12"/>
        <v>100</v>
      </c>
      <c r="H42" s="150">
        <f t="shared" si="12"/>
        <v>100</v>
      </c>
      <c r="I42" s="150">
        <f t="shared" si="12"/>
        <v>100</v>
      </c>
      <c r="J42" s="150">
        <f t="shared" si="12"/>
        <v>100</v>
      </c>
      <c r="K42" s="150">
        <f t="shared" si="12"/>
        <v>100</v>
      </c>
    </row>
    <row r="43" spans="1:11" s="110" customFormat="1" ht="30" customHeight="1">
      <c r="A43" s="241"/>
      <c r="B43" s="240"/>
      <c r="C43" s="137" t="s">
        <v>104</v>
      </c>
      <c r="D43" s="148" t="s">
        <v>230</v>
      </c>
      <c r="E43" s="148" t="s">
        <v>188</v>
      </c>
      <c r="F43" s="150">
        <f>G43+H43+I43+J43+K43</f>
        <v>0</v>
      </c>
      <c r="G43" s="150">
        <v>0</v>
      </c>
      <c r="H43" s="150">
        <v>0</v>
      </c>
      <c r="I43" s="150">
        <v>0</v>
      </c>
      <c r="J43" s="150">
        <v>0</v>
      </c>
      <c r="K43" s="150">
        <v>0</v>
      </c>
    </row>
    <row r="44" spans="1:11" s="110" customFormat="1" ht="15">
      <c r="A44" s="241"/>
      <c r="B44" s="240"/>
      <c r="C44" s="137" t="s">
        <v>105</v>
      </c>
      <c r="D44" s="148" t="s">
        <v>230</v>
      </c>
      <c r="E44" s="148" t="s">
        <v>188</v>
      </c>
      <c r="F44" s="150">
        <f>G44+H44+I44+J44+K44</f>
        <v>0</v>
      </c>
      <c r="G44" s="150">
        <v>0</v>
      </c>
      <c r="H44" s="150">
        <v>0</v>
      </c>
      <c r="I44" s="150">
        <v>0</v>
      </c>
      <c r="J44" s="150">
        <v>0</v>
      </c>
      <c r="K44" s="150">
        <v>0</v>
      </c>
    </row>
    <row r="45" spans="1:11" s="110" customFormat="1" ht="15">
      <c r="A45" s="241"/>
      <c r="B45" s="240"/>
      <c r="C45" s="137" t="s">
        <v>106</v>
      </c>
      <c r="D45" s="148" t="s">
        <v>230</v>
      </c>
      <c r="E45" s="148" t="s">
        <v>188</v>
      </c>
      <c r="F45" s="150">
        <f>G45+H45+I45+J45+K45</f>
        <v>500</v>
      </c>
      <c r="G45" s="150">
        <v>100</v>
      </c>
      <c r="H45" s="150">
        <v>100</v>
      </c>
      <c r="I45" s="150">
        <v>100</v>
      </c>
      <c r="J45" s="150">
        <v>100</v>
      </c>
      <c r="K45" s="150">
        <v>100</v>
      </c>
    </row>
    <row r="46" spans="1:11" s="110" customFormat="1" ht="15">
      <c r="A46" s="241"/>
      <c r="B46" s="240"/>
      <c r="C46" s="137" t="s">
        <v>101</v>
      </c>
      <c r="D46" s="148" t="s">
        <v>230</v>
      </c>
      <c r="E46" s="148" t="s">
        <v>188</v>
      </c>
      <c r="F46" s="150">
        <f>G46+H46+I46+J46+K46</f>
        <v>0</v>
      </c>
      <c r="G46" s="150">
        <v>0</v>
      </c>
      <c r="H46" s="150">
        <v>0</v>
      </c>
      <c r="I46" s="150">
        <v>0</v>
      </c>
      <c r="J46" s="150">
        <v>0</v>
      </c>
      <c r="K46" s="150">
        <v>0</v>
      </c>
    </row>
    <row r="47" spans="1:11" s="110" customFormat="1" ht="15">
      <c r="A47" s="241"/>
      <c r="B47" s="240"/>
      <c r="C47" s="137" t="s">
        <v>110</v>
      </c>
      <c r="D47" s="148" t="s">
        <v>230</v>
      </c>
      <c r="E47" s="148" t="s">
        <v>188</v>
      </c>
      <c r="F47" s="150">
        <f>G47+H47+I47+J47+K47</f>
        <v>0</v>
      </c>
      <c r="G47" s="150">
        <v>0</v>
      </c>
      <c r="H47" s="150">
        <v>0</v>
      </c>
      <c r="I47" s="150">
        <v>0</v>
      </c>
      <c r="J47" s="150">
        <v>0</v>
      </c>
      <c r="K47" s="150">
        <v>0</v>
      </c>
    </row>
    <row r="48" spans="1:11" s="110" customFormat="1" ht="15">
      <c r="A48" s="233" t="s">
        <v>37</v>
      </c>
      <c r="B48" s="222" t="s">
        <v>234</v>
      </c>
      <c r="C48" s="137" t="s">
        <v>140</v>
      </c>
      <c r="D48" s="148" t="s">
        <v>230</v>
      </c>
      <c r="E48" s="148" t="s">
        <v>189</v>
      </c>
      <c r="F48" s="150">
        <f aca="true" t="shared" si="13" ref="F48:K48">F49+F50+F51+F52+F53</f>
        <v>0</v>
      </c>
      <c r="G48" s="150">
        <f t="shared" si="13"/>
        <v>0</v>
      </c>
      <c r="H48" s="150">
        <f t="shared" si="13"/>
        <v>0</v>
      </c>
      <c r="I48" s="150">
        <f t="shared" si="13"/>
        <v>0</v>
      </c>
      <c r="J48" s="150">
        <f t="shared" si="13"/>
        <v>0</v>
      </c>
      <c r="K48" s="150">
        <f t="shared" si="13"/>
        <v>0</v>
      </c>
    </row>
    <row r="49" spans="1:11" s="110" customFormat="1" ht="30">
      <c r="A49" s="233"/>
      <c r="B49" s="222"/>
      <c r="C49" s="137" t="s">
        <v>104</v>
      </c>
      <c r="D49" s="148" t="s">
        <v>230</v>
      </c>
      <c r="E49" s="148" t="s">
        <v>189</v>
      </c>
      <c r="F49" s="150">
        <f>G49+H49+I49+J49+K49</f>
        <v>0</v>
      </c>
      <c r="G49" s="150">
        <f>G55+G61</f>
        <v>0</v>
      </c>
      <c r="H49" s="150">
        <f>H55+H61</f>
        <v>0</v>
      </c>
      <c r="I49" s="150">
        <f>I55+I61</f>
        <v>0</v>
      </c>
      <c r="J49" s="150">
        <f>J55+J61</f>
        <v>0</v>
      </c>
      <c r="K49" s="150">
        <f>K55+K61</f>
        <v>0</v>
      </c>
    </row>
    <row r="50" spans="1:11" s="110" customFormat="1" ht="15">
      <c r="A50" s="233"/>
      <c r="B50" s="222"/>
      <c r="C50" s="137" t="s">
        <v>105</v>
      </c>
      <c r="D50" s="148" t="s">
        <v>230</v>
      </c>
      <c r="E50" s="148" t="s">
        <v>189</v>
      </c>
      <c r="F50" s="150">
        <f>G50+H50+I50+J50+K50</f>
        <v>0</v>
      </c>
      <c r="G50" s="150">
        <f aca="true" t="shared" si="14" ref="G50:K53">G56+G62</f>
        <v>0</v>
      </c>
      <c r="H50" s="150">
        <f t="shared" si="14"/>
        <v>0</v>
      </c>
      <c r="I50" s="150">
        <f t="shared" si="14"/>
        <v>0</v>
      </c>
      <c r="J50" s="150">
        <f t="shared" si="14"/>
        <v>0</v>
      </c>
      <c r="K50" s="150">
        <f t="shared" si="14"/>
        <v>0</v>
      </c>
    </row>
    <row r="51" spans="1:11" s="110" customFormat="1" ht="15">
      <c r="A51" s="233"/>
      <c r="B51" s="222"/>
      <c r="C51" s="137" t="s">
        <v>106</v>
      </c>
      <c r="D51" s="148" t="s">
        <v>230</v>
      </c>
      <c r="E51" s="148" t="s">
        <v>189</v>
      </c>
      <c r="F51" s="150">
        <f>G51+H51+I51+J51+K51</f>
        <v>0</v>
      </c>
      <c r="G51" s="150">
        <f t="shared" si="14"/>
        <v>0</v>
      </c>
      <c r="H51" s="150">
        <f t="shared" si="14"/>
        <v>0</v>
      </c>
      <c r="I51" s="150">
        <f t="shared" si="14"/>
        <v>0</v>
      </c>
      <c r="J51" s="150">
        <f t="shared" si="14"/>
        <v>0</v>
      </c>
      <c r="K51" s="150">
        <f t="shared" si="14"/>
        <v>0</v>
      </c>
    </row>
    <row r="52" spans="1:11" s="110" customFormat="1" ht="15">
      <c r="A52" s="233"/>
      <c r="B52" s="222"/>
      <c r="C52" s="137" t="s">
        <v>101</v>
      </c>
      <c r="D52" s="148" t="s">
        <v>230</v>
      </c>
      <c r="E52" s="148" t="s">
        <v>189</v>
      </c>
      <c r="F52" s="150">
        <f>G52+H52+I52+J52+K52</f>
        <v>0</v>
      </c>
      <c r="G52" s="150">
        <f t="shared" si="14"/>
        <v>0</v>
      </c>
      <c r="H52" s="150">
        <f t="shared" si="14"/>
        <v>0</v>
      </c>
      <c r="I52" s="150">
        <f t="shared" si="14"/>
        <v>0</v>
      </c>
      <c r="J52" s="150">
        <f t="shared" si="14"/>
        <v>0</v>
      </c>
      <c r="K52" s="150">
        <f t="shared" si="14"/>
        <v>0</v>
      </c>
    </row>
    <row r="53" spans="1:11" s="110" customFormat="1" ht="15">
      <c r="A53" s="233"/>
      <c r="B53" s="222"/>
      <c r="C53" s="137" t="s">
        <v>110</v>
      </c>
      <c r="D53" s="148" t="s">
        <v>230</v>
      </c>
      <c r="E53" s="148" t="s">
        <v>189</v>
      </c>
      <c r="F53" s="150">
        <f>G53+H53+I53+J53+K53</f>
        <v>0</v>
      </c>
      <c r="G53" s="150">
        <f t="shared" si="14"/>
        <v>0</v>
      </c>
      <c r="H53" s="150">
        <f t="shared" si="14"/>
        <v>0</v>
      </c>
      <c r="I53" s="150">
        <f t="shared" si="14"/>
        <v>0</v>
      </c>
      <c r="J53" s="150">
        <f t="shared" si="14"/>
        <v>0</v>
      </c>
      <c r="K53" s="150">
        <f t="shared" si="14"/>
        <v>0</v>
      </c>
    </row>
    <row r="54" spans="1:11" s="110" customFormat="1" ht="15">
      <c r="A54" s="233" t="s">
        <v>184</v>
      </c>
      <c r="B54" s="222" t="s">
        <v>219</v>
      </c>
      <c r="C54" s="137" t="s">
        <v>140</v>
      </c>
      <c r="D54" s="148" t="s">
        <v>230</v>
      </c>
      <c r="E54" s="148" t="s">
        <v>190</v>
      </c>
      <c r="F54" s="150">
        <f aca="true" t="shared" si="15" ref="F54:K54">F55+F56+F57+F58+F59</f>
        <v>0</v>
      </c>
      <c r="G54" s="150">
        <f t="shared" si="15"/>
        <v>0</v>
      </c>
      <c r="H54" s="150">
        <f t="shared" si="15"/>
        <v>0</v>
      </c>
      <c r="I54" s="150">
        <f t="shared" si="15"/>
        <v>0</v>
      </c>
      <c r="J54" s="150">
        <f t="shared" si="15"/>
        <v>0</v>
      </c>
      <c r="K54" s="150">
        <f t="shared" si="15"/>
        <v>0</v>
      </c>
    </row>
    <row r="55" spans="1:11" s="110" customFormat="1" ht="30">
      <c r="A55" s="233"/>
      <c r="B55" s="222"/>
      <c r="C55" s="137" t="s">
        <v>104</v>
      </c>
      <c r="D55" s="148" t="s">
        <v>230</v>
      </c>
      <c r="E55" s="148" t="s">
        <v>190</v>
      </c>
      <c r="F55" s="150">
        <f>G55+H55+I55+J55+K55</f>
        <v>0</v>
      </c>
      <c r="G55" s="150">
        <v>0</v>
      </c>
      <c r="H55" s="150">
        <v>0</v>
      </c>
      <c r="I55" s="150">
        <v>0</v>
      </c>
      <c r="J55" s="150">
        <v>0</v>
      </c>
      <c r="K55" s="150">
        <v>0</v>
      </c>
    </row>
    <row r="56" spans="1:11" s="110" customFormat="1" ht="15">
      <c r="A56" s="233"/>
      <c r="B56" s="222"/>
      <c r="C56" s="137" t="s">
        <v>105</v>
      </c>
      <c r="D56" s="148" t="s">
        <v>230</v>
      </c>
      <c r="E56" s="148" t="s">
        <v>190</v>
      </c>
      <c r="F56" s="150">
        <f>G56+H56+I56+J56+K56</f>
        <v>0</v>
      </c>
      <c r="G56" s="150">
        <v>0</v>
      </c>
      <c r="H56" s="150">
        <v>0</v>
      </c>
      <c r="I56" s="150">
        <v>0</v>
      </c>
      <c r="J56" s="150">
        <v>0</v>
      </c>
      <c r="K56" s="150">
        <v>0</v>
      </c>
    </row>
    <row r="57" spans="1:11" s="110" customFormat="1" ht="15">
      <c r="A57" s="233"/>
      <c r="B57" s="222"/>
      <c r="C57" s="137" t="s">
        <v>106</v>
      </c>
      <c r="D57" s="148" t="s">
        <v>230</v>
      </c>
      <c r="E57" s="148" t="s">
        <v>190</v>
      </c>
      <c r="F57" s="150">
        <f>G57+H57+I57+J57+K57</f>
        <v>0</v>
      </c>
      <c r="G57" s="150">
        <v>0</v>
      </c>
      <c r="H57" s="150">
        <v>0</v>
      </c>
      <c r="I57" s="150">
        <v>0</v>
      </c>
      <c r="J57" s="150">
        <v>0</v>
      </c>
      <c r="K57" s="150">
        <v>0</v>
      </c>
    </row>
    <row r="58" spans="1:11" s="110" customFormat="1" ht="15">
      <c r="A58" s="233"/>
      <c r="B58" s="222"/>
      <c r="C58" s="137" t="s">
        <v>101</v>
      </c>
      <c r="D58" s="148" t="s">
        <v>230</v>
      </c>
      <c r="E58" s="148" t="s">
        <v>190</v>
      </c>
      <c r="F58" s="150">
        <f>G58+H58+I58+J58+K58</f>
        <v>0</v>
      </c>
      <c r="G58" s="150">
        <v>0</v>
      </c>
      <c r="H58" s="150">
        <v>0</v>
      </c>
      <c r="I58" s="150">
        <v>0</v>
      </c>
      <c r="J58" s="150">
        <v>0</v>
      </c>
      <c r="K58" s="150">
        <v>0</v>
      </c>
    </row>
    <row r="59" spans="1:11" s="110" customFormat="1" ht="15">
      <c r="A59" s="233"/>
      <c r="B59" s="222"/>
      <c r="C59" s="137" t="s">
        <v>110</v>
      </c>
      <c r="D59" s="148" t="s">
        <v>230</v>
      </c>
      <c r="E59" s="148" t="s">
        <v>190</v>
      </c>
      <c r="F59" s="150">
        <f>G59+H59+I59+J59+K59</f>
        <v>0</v>
      </c>
      <c r="G59" s="150">
        <v>0</v>
      </c>
      <c r="H59" s="150">
        <v>0</v>
      </c>
      <c r="I59" s="150">
        <v>0</v>
      </c>
      <c r="J59" s="150">
        <v>0</v>
      </c>
      <c r="K59" s="150">
        <v>0</v>
      </c>
    </row>
    <row r="60" spans="1:11" s="75" customFormat="1" ht="15">
      <c r="A60" s="238" t="s">
        <v>185</v>
      </c>
      <c r="B60" s="222" t="s">
        <v>169</v>
      </c>
      <c r="C60" s="137" t="s">
        <v>140</v>
      </c>
      <c r="D60" s="148" t="s">
        <v>230</v>
      </c>
      <c r="E60" s="148" t="s">
        <v>191</v>
      </c>
      <c r="F60" s="150">
        <f aca="true" t="shared" si="16" ref="F60:K60">F61+F62+F63+F64+F65</f>
        <v>0</v>
      </c>
      <c r="G60" s="150">
        <f t="shared" si="16"/>
        <v>0</v>
      </c>
      <c r="H60" s="150">
        <f t="shared" si="16"/>
        <v>0</v>
      </c>
      <c r="I60" s="150">
        <f t="shared" si="16"/>
        <v>0</v>
      </c>
      <c r="J60" s="150">
        <f t="shared" si="16"/>
        <v>0</v>
      </c>
      <c r="K60" s="150">
        <f t="shared" si="16"/>
        <v>0</v>
      </c>
    </row>
    <row r="61" spans="1:11" s="75" customFormat="1" ht="15.75" customHeight="1">
      <c r="A61" s="239"/>
      <c r="B61" s="232"/>
      <c r="C61" s="137" t="s">
        <v>104</v>
      </c>
      <c r="D61" s="148" t="s">
        <v>230</v>
      </c>
      <c r="E61" s="148" t="s">
        <v>191</v>
      </c>
      <c r="F61" s="150">
        <f>G61+H61+I61+J61+K61</f>
        <v>0</v>
      </c>
      <c r="G61" s="150">
        <v>0</v>
      </c>
      <c r="H61" s="150">
        <v>0</v>
      </c>
      <c r="I61" s="150">
        <v>0</v>
      </c>
      <c r="J61" s="150">
        <v>0</v>
      </c>
      <c r="K61" s="150">
        <v>0</v>
      </c>
    </row>
    <row r="62" spans="1:11" s="75" customFormat="1" ht="15.75" customHeight="1">
      <c r="A62" s="239"/>
      <c r="B62" s="232"/>
      <c r="C62" s="137" t="s">
        <v>105</v>
      </c>
      <c r="D62" s="148" t="s">
        <v>230</v>
      </c>
      <c r="E62" s="148" t="s">
        <v>191</v>
      </c>
      <c r="F62" s="150">
        <f>G62+H62+I62+J62+K62</f>
        <v>0</v>
      </c>
      <c r="G62" s="150">
        <v>0</v>
      </c>
      <c r="H62" s="150">
        <v>0</v>
      </c>
      <c r="I62" s="150">
        <v>0</v>
      </c>
      <c r="J62" s="150">
        <v>0</v>
      </c>
      <c r="K62" s="150">
        <v>0</v>
      </c>
    </row>
    <row r="63" spans="1:11" s="75" customFormat="1" ht="15">
      <c r="A63" s="239"/>
      <c r="B63" s="232"/>
      <c r="C63" s="137" t="s">
        <v>106</v>
      </c>
      <c r="D63" s="148" t="s">
        <v>230</v>
      </c>
      <c r="E63" s="148" t="s">
        <v>191</v>
      </c>
      <c r="F63" s="150">
        <f>G63+H63+I63+J63+K63</f>
        <v>0</v>
      </c>
      <c r="G63" s="150">
        <v>0</v>
      </c>
      <c r="H63" s="151">
        <v>0</v>
      </c>
      <c r="I63" s="150">
        <v>0</v>
      </c>
      <c r="J63" s="150">
        <v>0</v>
      </c>
      <c r="K63" s="150">
        <v>0</v>
      </c>
    </row>
    <row r="64" spans="1:11" s="75" customFormat="1" ht="15">
      <c r="A64" s="239"/>
      <c r="B64" s="232"/>
      <c r="C64" s="137" t="s">
        <v>101</v>
      </c>
      <c r="D64" s="148" t="s">
        <v>230</v>
      </c>
      <c r="E64" s="148" t="s">
        <v>191</v>
      </c>
      <c r="F64" s="150">
        <f>G64+H64+I64+J64+K64</f>
        <v>0</v>
      </c>
      <c r="G64" s="150">
        <v>0</v>
      </c>
      <c r="H64" s="151">
        <v>0</v>
      </c>
      <c r="I64" s="150">
        <v>0</v>
      </c>
      <c r="J64" s="150">
        <v>0</v>
      </c>
      <c r="K64" s="150">
        <v>0</v>
      </c>
    </row>
    <row r="65" spans="1:11" s="75" customFormat="1" ht="15">
      <c r="A65" s="239"/>
      <c r="B65" s="232"/>
      <c r="C65" s="137" t="s">
        <v>110</v>
      </c>
      <c r="D65" s="148" t="s">
        <v>230</v>
      </c>
      <c r="E65" s="148" t="s">
        <v>191</v>
      </c>
      <c r="F65" s="150">
        <f>G65+H65+I65+J65+K65</f>
        <v>0</v>
      </c>
      <c r="G65" s="150">
        <v>0</v>
      </c>
      <c r="H65" s="150">
        <v>0</v>
      </c>
      <c r="I65" s="150">
        <v>0</v>
      </c>
      <c r="J65" s="150">
        <v>0</v>
      </c>
      <c r="K65" s="150">
        <v>0</v>
      </c>
    </row>
    <row r="66" spans="1:11" ht="12.75">
      <c r="A66" s="152"/>
      <c r="B66" s="152"/>
      <c r="C66" s="152"/>
      <c r="D66" s="152"/>
      <c r="E66" s="152"/>
      <c r="F66" s="152"/>
      <c r="G66" s="152"/>
      <c r="H66" s="152"/>
      <c r="I66" s="152"/>
      <c r="J66" s="152"/>
      <c r="K66" s="152"/>
    </row>
    <row r="67" spans="1:11" ht="12.75">
      <c r="A67" s="152"/>
      <c r="B67" s="152"/>
      <c r="C67" s="152"/>
      <c r="D67" s="152"/>
      <c r="E67" s="152"/>
      <c r="F67" s="152"/>
      <c r="G67" s="152"/>
      <c r="H67" s="152"/>
      <c r="I67" s="152"/>
      <c r="J67" s="152"/>
      <c r="K67" s="152"/>
    </row>
    <row r="68" spans="1:11" ht="12.75">
      <c r="A68" s="152"/>
      <c r="B68" s="152"/>
      <c r="C68" s="152"/>
      <c r="D68" s="152"/>
      <c r="E68" s="152"/>
      <c r="F68" s="152"/>
      <c r="G68" s="152"/>
      <c r="H68" s="152"/>
      <c r="I68" s="152"/>
      <c r="J68" s="152"/>
      <c r="K68" s="152"/>
    </row>
    <row r="69" spans="1:11" ht="12.75">
      <c r="A69" s="152"/>
      <c r="B69" s="152"/>
      <c r="C69" s="152"/>
      <c r="D69" s="152"/>
      <c r="E69" s="152"/>
      <c r="F69" s="152"/>
      <c r="G69" s="152"/>
      <c r="H69" s="152"/>
      <c r="I69" s="152"/>
      <c r="J69" s="152"/>
      <c r="K69" s="152"/>
    </row>
    <row r="70" spans="1:11" ht="12.75">
      <c r="A70" s="152"/>
      <c r="B70" s="152"/>
      <c r="C70" s="152"/>
      <c r="D70" s="152"/>
      <c r="E70" s="152"/>
      <c r="F70" s="152"/>
      <c r="G70" s="152"/>
      <c r="H70" s="152"/>
      <c r="I70" s="152"/>
      <c r="J70" s="152"/>
      <c r="K70" s="152"/>
    </row>
    <row r="71" spans="1:11" ht="12.75">
      <c r="A71" s="152"/>
      <c r="B71" s="152"/>
      <c r="C71" s="152"/>
      <c r="D71" s="152"/>
      <c r="E71" s="152"/>
      <c r="F71" s="152"/>
      <c r="G71" s="152"/>
      <c r="H71" s="152"/>
      <c r="I71" s="152"/>
      <c r="J71" s="152"/>
      <c r="K71" s="152"/>
    </row>
    <row r="72" spans="1:11" ht="12.75">
      <c r="A72" s="152"/>
      <c r="B72" s="152"/>
      <c r="C72" s="152"/>
      <c r="D72" s="152"/>
      <c r="E72" s="152"/>
      <c r="F72" s="152"/>
      <c r="G72" s="152"/>
      <c r="H72" s="152"/>
      <c r="I72" s="152"/>
      <c r="J72" s="152"/>
      <c r="K72" s="152"/>
    </row>
    <row r="73" spans="1:11" ht="12.75">
      <c r="A73" s="152"/>
      <c r="B73" s="152"/>
      <c r="C73" s="152"/>
      <c r="D73" s="152"/>
      <c r="E73" s="152"/>
      <c r="F73" s="152"/>
      <c r="G73" s="152"/>
      <c r="H73" s="152"/>
      <c r="I73" s="152"/>
      <c r="J73" s="152"/>
      <c r="K73" s="152"/>
    </row>
    <row r="74" spans="1:11" ht="12.75">
      <c r="A74" s="152"/>
      <c r="B74" s="152"/>
      <c r="C74" s="152"/>
      <c r="D74" s="152"/>
      <c r="E74" s="152"/>
      <c r="F74" s="152"/>
      <c r="G74" s="152"/>
      <c r="H74" s="152"/>
      <c r="I74" s="152"/>
      <c r="J74" s="152"/>
      <c r="K74" s="152"/>
    </row>
    <row r="75" spans="1:11" ht="12.75">
      <c r="A75" s="152"/>
      <c r="B75" s="152"/>
      <c r="C75" s="152"/>
      <c r="D75" s="152"/>
      <c r="E75" s="152"/>
      <c r="F75" s="152"/>
      <c r="G75" s="152"/>
      <c r="H75" s="152"/>
      <c r="I75" s="152"/>
      <c r="J75" s="152"/>
      <c r="K75" s="152"/>
    </row>
    <row r="76" spans="1:11" ht="12.75">
      <c r="A76" s="152"/>
      <c r="B76" s="152"/>
      <c r="C76" s="152"/>
      <c r="D76" s="152"/>
      <c r="E76" s="152"/>
      <c r="F76" s="152"/>
      <c r="G76" s="152"/>
      <c r="H76" s="152"/>
      <c r="I76" s="152"/>
      <c r="J76" s="152"/>
      <c r="K76" s="152"/>
    </row>
    <row r="77" spans="1:11" ht="12.75">
      <c r="A77" s="152"/>
      <c r="B77" s="152"/>
      <c r="C77" s="152"/>
      <c r="D77" s="152"/>
      <c r="E77" s="152"/>
      <c r="F77" s="152"/>
      <c r="G77" s="152"/>
      <c r="H77" s="152"/>
      <c r="I77" s="152"/>
      <c r="J77" s="152"/>
      <c r="K77" s="152"/>
    </row>
    <row r="78" spans="1:11" ht="12.75">
      <c r="A78" s="152"/>
      <c r="B78" s="152"/>
      <c r="C78" s="152"/>
      <c r="D78" s="152"/>
      <c r="E78" s="152"/>
      <c r="F78" s="152"/>
      <c r="G78" s="152"/>
      <c r="H78" s="152"/>
      <c r="I78" s="152"/>
      <c r="J78" s="152"/>
      <c r="K78" s="152"/>
    </row>
    <row r="79" spans="1:11" ht="12.75">
      <c r="A79" s="152"/>
      <c r="B79" s="152"/>
      <c r="C79" s="152"/>
      <c r="D79" s="152"/>
      <c r="E79" s="152"/>
      <c r="F79" s="152"/>
      <c r="G79" s="152"/>
      <c r="H79" s="152"/>
      <c r="I79" s="152"/>
      <c r="J79" s="152"/>
      <c r="K79" s="152"/>
    </row>
    <row r="80" spans="1:11" ht="12.75">
      <c r="A80" s="152"/>
      <c r="B80" s="152"/>
      <c r="C80" s="152"/>
      <c r="D80" s="152"/>
      <c r="E80" s="152"/>
      <c r="F80" s="152"/>
      <c r="G80" s="152"/>
      <c r="H80" s="152"/>
      <c r="I80" s="152"/>
      <c r="J80" s="152"/>
      <c r="K80" s="152"/>
    </row>
    <row r="81" spans="1:11" ht="12.75">
      <c r="A81" s="152"/>
      <c r="B81" s="152"/>
      <c r="C81" s="152"/>
      <c r="D81" s="152"/>
      <c r="E81" s="152"/>
      <c r="F81" s="152"/>
      <c r="G81" s="152"/>
      <c r="H81" s="152"/>
      <c r="I81" s="152"/>
      <c r="J81" s="152"/>
      <c r="K81" s="152"/>
    </row>
    <row r="82" spans="1:11" ht="12.75">
      <c r="A82" s="152"/>
      <c r="B82" s="152"/>
      <c r="C82" s="152"/>
      <c r="D82" s="152"/>
      <c r="E82" s="152"/>
      <c r="F82" s="152"/>
      <c r="G82" s="152"/>
      <c r="H82" s="152"/>
      <c r="I82" s="152"/>
      <c r="J82" s="152"/>
      <c r="K82" s="152"/>
    </row>
    <row r="83" spans="1:11" ht="12.75">
      <c r="A83" s="152"/>
      <c r="B83" s="152"/>
      <c r="C83" s="152"/>
      <c r="D83" s="152"/>
      <c r="E83" s="152"/>
      <c r="F83" s="152"/>
      <c r="G83" s="152"/>
      <c r="H83" s="152"/>
      <c r="I83" s="152"/>
      <c r="J83" s="152"/>
      <c r="K83" s="152"/>
    </row>
  </sheetData>
  <sheetProtection/>
  <mergeCells count="25">
    <mergeCell ref="A60:A65"/>
    <mergeCell ref="B54:B59"/>
    <mergeCell ref="A54:A59"/>
    <mergeCell ref="B36:B41"/>
    <mergeCell ref="B42:B47"/>
    <mergeCell ref="A36:A41"/>
    <mergeCell ref="A42:A47"/>
    <mergeCell ref="A29:A35"/>
    <mergeCell ref="B29:B35"/>
    <mergeCell ref="B60:B65"/>
    <mergeCell ref="B48:B53"/>
    <mergeCell ref="A48:A53"/>
    <mergeCell ref="A8:A14"/>
    <mergeCell ref="B8:B14"/>
    <mergeCell ref="A15:A21"/>
    <mergeCell ref="B15:B21"/>
    <mergeCell ref="A22:A28"/>
    <mergeCell ref="B22:B28"/>
    <mergeCell ref="I1:K1"/>
    <mergeCell ref="A3:J3"/>
    <mergeCell ref="A5:A6"/>
    <mergeCell ref="B5:B6"/>
    <mergeCell ref="C5:C6"/>
    <mergeCell ref="D5:E5"/>
    <mergeCell ref="F5:K5"/>
  </mergeCells>
  <printOptions/>
  <pageMargins left="0.31496062992125984" right="0.31496062992125984" top="0.3937007874015748" bottom="0.3937007874015748" header="0.1968503937007874" footer="0.1968503937007874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D13"/>
  <sheetViews>
    <sheetView tabSelected="1" zoomScaleSheetLayoutView="100" workbookViewId="0" topLeftCell="A1">
      <selection activeCell="G10" sqref="G10"/>
    </sheetView>
  </sheetViews>
  <sheetFormatPr defaultColWidth="9.00390625" defaultRowHeight="12.75"/>
  <cols>
    <col min="1" max="1" width="4.625" style="1" customWidth="1"/>
    <col min="2" max="2" width="35.00390625" style="1" customWidth="1"/>
    <col min="3" max="3" width="31.00390625" style="1" customWidth="1"/>
    <col min="4" max="4" width="25.625" style="1" customWidth="1"/>
    <col min="5" max="16384" width="9.125" style="1" customWidth="1"/>
  </cols>
  <sheetData>
    <row r="1" s="2" customFormat="1" ht="15">
      <c r="D1" s="6" t="s">
        <v>83</v>
      </c>
    </row>
    <row r="2" s="2" customFormat="1" ht="15"/>
    <row r="3" spans="1:4" ht="60" customHeight="1">
      <c r="A3" s="242" t="s">
        <v>223</v>
      </c>
      <c r="B3" s="242"/>
      <c r="C3" s="242"/>
      <c r="D3" s="242"/>
    </row>
    <row r="4" s="2" customFormat="1" ht="15"/>
    <row r="5" spans="1:4" ht="12.75">
      <c r="A5" s="243" t="s">
        <v>14</v>
      </c>
      <c r="B5" s="243" t="s">
        <v>90</v>
      </c>
      <c r="C5" s="244" t="s">
        <v>89</v>
      </c>
      <c r="D5" s="244" t="s">
        <v>15</v>
      </c>
    </row>
    <row r="6" spans="1:4" ht="12.75">
      <c r="A6" s="243"/>
      <c r="B6" s="243"/>
      <c r="C6" s="244"/>
      <c r="D6" s="244"/>
    </row>
    <row r="7" spans="1:4" ht="12.75">
      <c r="A7" s="28">
        <v>1</v>
      </c>
      <c r="B7" s="28">
        <v>2</v>
      </c>
      <c r="C7" s="114">
        <v>3</v>
      </c>
      <c r="D7" s="114">
        <v>4</v>
      </c>
    </row>
    <row r="8" spans="1:4" ht="63.75">
      <c r="A8" s="20">
        <v>1</v>
      </c>
      <c r="B8" s="153" t="s">
        <v>228</v>
      </c>
      <c r="C8" s="113" t="s">
        <v>231</v>
      </c>
      <c r="D8" s="115" t="s">
        <v>9</v>
      </c>
    </row>
    <row r="9" spans="1:4" ht="56.25" customHeight="1">
      <c r="A9" s="20" t="s">
        <v>17</v>
      </c>
      <c r="B9" s="154" t="s">
        <v>194</v>
      </c>
      <c r="C9" s="113" t="s">
        <v>231</v>
      </c>
      <c r="D9" s="115" t="s">
        <v>239</v>
      </c>
    </row>
    <row r="10" spans="1:4" ht="63.75">
      <c r="A10" s="20" t="s">
        <v>19</v>
      </c>
      <c r="B10" s="153" t="s">
        <v>221</v>
      </c>
      <c r="C10" s="113" t="s">
        <v>231</v>
      </c>
      <c r="D10" s="115" t="s">
        <v>9</v>
      </c>
    </row>
    <row r="11" spans="1:4" ht="36" customHeight="1">
      <c r="A11" s="20" t="s">
        <v>21</v>
      </c>
      <c r="B11" s="153" t="s">
        <v>195</v>
      </c>
      <c r="C11" s="113" t="s">
        <v>231</v>
      </c>
      <c r="D11" s="115" t="s">
        <v>239</v>
      </c>
    </row>
    <row r="12" spans="1:4" ht="65.25" customHeight="1">
      <c r="A12" s="20" t="s">
        <v>65</v>
      </c>
      <c r="B12" s="153" t="s">
        <v>229</v>
      </c>
      <c r="C12" s="113" t="s">
        <v>231</v>
      </c>
      <c r="D12" s="115" t="s">
        <v>9</v>
      </c>
    </row>
    <row r="13" spans="1:4" ht="63.75">
      <c r="A13" s="20" t="s">
        <v>192</v>
      </c>
      <c r="B13" s="21" t="s">
        <v>196</v>
      </c>
      <c r="C13" s="113" t="s">
        <v>231</v>
      </c>
      <c r="D13" s="115" t="s">
        <v>239</v>
      </c>
    </row>
  </sheetData>
  <sheetProtection/>
  <mergeCells count="5">
    <mergeCell ref="A3:D3"/>
    <mergeCell ref="A5:A6"/>
    <mergeCell ref="B5:B6"/>
    <mergeCell ref="C5:C6"/>
    <mergeCell ref="D5:D6"/>
  </mergeCells>
  <printOptions/>
  <pageMargins left="0.3937007874015748" right="0.31496062992125984" top="0.7874015748031497" bottom="0.3937007874015748" header="0.1968503937007874" footer="0.1968503937007874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AE73"/>
  <sheetViews>
    <sheetView view="pageBreakPreview" zoomScale="120" zoomScaleSheetLayoutView="120" zoomScalePageLayoutView="0" workbookViewId="0" topLeftCell="A1">
      <selection activeCell="A9" sqref="A9:AE73"/>
    </sheetView>
  </sheetViews>
  <sheetFormatPr defaultColWidth="9.00390625" defaultRowHeight="12.75"/>
  <cols>
    <col min="1" max="1" width="7.125" style="119" customWidth="1"/>
    <col min="2" max="2" width="36.75390625" style="119" customWidth="1"/>
    <col min="3" max="3" width="8.75390625" style="119" customWidth="1"/>
    <col min="4" max="4" width="8.125" style="119" customWidth="1"/>
    <col min="5" max="5" width="8.875" style="119" customWidth="1"/>
    <col min="6" max="6" width="8.625" style="119" customWidth="1"/>
    <col min="7" max="7" width="7.00390625" style="119" customWidth="1"/>
    <col min="8" max="8" width="22.875" style="119" customWidth="1"/>
    <col min="9" max="9" width="23.375" style="119" customWidth="1"/>
    <col min="10" max="10" width="6.75390625" style="119" customWidth="1"/>
    <col min="11" max="11" width="9.375" style="119" customWidth="1"/>
    <col min="12" max="21" width="2.375" style="119" bestFit="1" customWidth="1"/>
    <col min="22" max="22" width="2.00390625" style="119" customWidth="1"/>
    <col min="23" max="23" width="2.625" style="119" customWidth="1"/>
    <col min="24" max="30" width="2.375" style="119" bestFit="1" customWidth="1"/>
    <col min="31" max="31" width="3.00390625" style="119" customWidth="1"/>
    <col min="32" max="16384" width="9.125" style="119" customWidth="1"/>
  </cols>
  <sheetData>
    <row r="1" spans="9:31" s="116" customFormat="1" ht="15">
      <c r="I1" s="249"/>
      <c r="J1" s="250"/>
      <c r="K1" s="250"/>
      <c r="AE1" s="117" t="s">
        <v>82</v>
      </c>
    </row>
    <row r="2" s="116" customFormat="1" ht="15">
      <c r="I2" s="118"/>
    </row>
    <row r="3" spans="1:31" ht="15.75">
      <c r="A3" s="251" t="s">
        <v>208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1"/>
      <c r="V3" s="251"/>
      <c r="W3" s="251"/>
      <c r="X3" s="251"/>
      <c r="Y3" s="251"/>
      <c r="Z3" s="251"/>
      <c r="AA3" s="251"/>
      <c r="AB3" s="251"/>
      <c r="AC3" s="251"/>
      <c r="AD3" s="251"/>
      <c r="AE3" s="251"/>
    </row>
    <row r="4" s="116" customFormat="1" ht="15"/>
    <row r="5" spans="1:31" s="121" customFormat="1" ht="18" customHeight="1">
      <c r="A5" s="252" t="s">
        <v>14</v>
      </c>
      <c r="B5" s="252" t="s">
        <v>161</v>
      </c>
      <c r="C5" s="245" t="s">
        <v>26</v>
      </c>
      <c r="D5" s="246"/>
      <c r="E5" s="246"/>
      <c r="F5" s="246"/>
      <c r="G5" s="252" t="s">
        <v>209</v>
      </c>
      <c r="H5" s="252" t="s">
        <v>91</v>
      </c>
      <c r="I5" s="252" t="s">
        <v>23</v>
      </c>
      <c r="J5" s="252" t="s">
        <v>24</v>
      </c>
      <c r="K5" s="252" t="s">
        <v>25</v>
      </c>
      <c r="L5" s="252" t="s">
        <v>27</v>
      </c>
      <c r="M5" s="252"/>
      <c r="N5" s="252"/>
      <c r="O5" s="252"/>
      <c r="P5" s="252"/>
      <c r="Q5" s="252"/>
      <c r="R5" s="252"/>
      <c r="S5" s="252"/>
      <c r="T5" s="252"/>
      <c r="U5" s="252"/>
      <c r="V5" s="252"/>
      <c r="W5" s="252"/>
      <c r="X5" s="252"/>
      <c r="Y5" s="252"/>
      <c r="Z5" s="252"/>
      <c r="AA5" s="252"/>
      <c r="AB5" s="252"/>
      <c r="AC5" s="252"/>
      <c r="AD5" s="252"/>
      <c r="AE5" s="252"/>
    </row>
    <row r="6" spans="1:31" s="121" customFormat="1" ht="18" customHeight="1">
      <c r="A6" s="252"/>
      <c r="B6" s="252"/>
      <c r="C6" s="247"/>
      <c r="D6" s="248"/>
      <c r="E6" s="248"/>
      <c r="F6" s="248"/>
      <c r="G6" s="252"/>
      <c r="H6" s="252"/>
      <c r="I6" s="252"/>
      <c r="J6" s="252"/>
      <c r="K6" s="252"/>
      <c r="L6" s="252" t="s">
        <v>202</v>
      </c>
      <c r="M6" s="252"/>
      <c r="N6" s="252"/>
      <c r="O6" s="252"/>
      <c r="P6" s="252"/>
      <c r="Q6" s="252"/>
      <c r="R6" s="252"/>
      <c r="S6" s="252"/>
      <c r="T6" s="252"/>
      <c r="U6" s="252"/>
      <c r="V6" s="252"/>
      <c r="W6" s="252"/>
      <c r="X6" s="252" t="s">
        <v>203</v>
      </c>
      <c r="Y6" s="252"/>
      <c r="Z6" s="252"/>
      <c r="AA6" s="252"/>
      <c r="AB6" s="252" t="s">
        <v>204</v>
      </c>
      <c r="AC6" s="252"/>
      <c r="AD6" s="252"/>
      <c r="AE6" s="252"/>
    </row>
    <row r="7" spans="1:31" s="121" customFormat="1" ht="51.75" customHeight="1">
      <c r="A7" s="252"/>
      <c r="B7" s="252"/>
      <c r="C7" s="120" t="s">
        <v>10</v>
      </c>
      <c r="D7" s="120">
        <v>2018</v>
      </c>
      <c r="E7" s="120">
        <v>2019</v>
      </c>
      <c r="F7" s="120">
        <v>2020</v>
      </c>
      <c r="G7" s="252"/>
      <c r="H7" s="252"/>
      <c r="I7" s="252"/>
      <c r="J7" s="252"/>
      <c r="K7" s="252"/>
      <c r="L7" s="120">
        <v>1</v>
      </c>
      <c r="M7" s="120">
        <v>2</v>
      </c>
      <c r="N7" s="120">
        <v>3</v>
      </c>
      <c r="O7" s="120">
        <v>4</v>
      </c>
      <c r="P7" s="120">
        <v>5</v>
      </c>
      <c r="Q7" s="120">
        <v>6</v>
      </c>
      <c r="R7" s="120">
        <v>7</v>
      </c>
      <c r="S7" s="120">
        <v>8</v>
      </c>
      <c r="T7" s="120">
        <v>9</v>
      </c>
      <c r="U7" s="120">
        <v>10</v>
      </c>
      <c r="V7" s="120">
        <v>11</v>
      </c>
      <c r="W7" s="120">
        <v>12</v>
      </c>
      <c r="X7" s="120">
        <v>1</v>
      </c>
      <c r="Y7" s="120">
        <v>2</v>
      </c>
      <c r="Z7" s="120">
        <v>3</v>
      </c>
      <c r="AA7" s="120">
        <v>4</v>
      </c>
      <c r="AB7" s="120">
        <v>1</v>
      </c>
      <c r="AC7" s="120">
        <v>2</v>
      </c>
      <c r="AD7" s="120">
        <v>3</v>
      </c>
      <c r="AE7" s="120">
        <v>4</v>
      </c>
    </row>
    <row r="8" spans="1:31" s="121" customFormat="1" ht="9.75">
      <c r="A8" s="122">
        <v>1</v>
      </c>
      <c r="B8" s="122">
        <v>2</v>
      </c>
      <c r="C8" s="122">
        <v>3</v>
      </c>
      <c r="D8" s="122">
        <v>4</v>
      </c>
      <c r="E8" s="122">
        <v>5</v>
      </c>
      <c r="F8" s="122">
        <v>6</v>
      </c>
      <c r="G8" s="122">
        <v>7</v>
      </c>
      <c r="H8" s="122">
        <v>8</v>
      </c>
      <c r="I8" s="122">
        <v>9</v>
      </c>
      <c r="J8" s="122">
        <v>10</v>
      </c>
      <c r="K8" s="122">
        <v>11</v>
      </c>
      <c r="L8" s="122">
        <v>12</v>
      </c>
      <c r="M8" s="122">
        <v>13</v>
      </c>
      <c r="N8" s="122">
        <v>14</v>
      </c>
      <c r="O8" s="122">
        <v>15</v>
      </c>
      <c r="P8" s="122">
        <v>16</v>
      </c>
      <c r="Q8" s="122">
        <v>17</v>
      </c>
      <c r="R8" s="122">
        <v>18</v>
      </c>
      <c r="S8" s="122">
        <v>19</v>
      </c>
      <c r="T8" s="122">
        <v>20</v>
      </c>
      <c r="U8" s="122">
        <v>21</v>
      </c>
      <c r="V8" s="122">
        <v>22</v>
      </c>
      <c r="W8" s="122">
        <v>23</v>
      </c>
      <c r="X8" s="122">
        <v>24</v>
      </c>
      <c r="Y8" s="122">
        <v>25</v>
      </c>
      <c r="Z8" s="122">
        <v>26</v>
      </c>
      <c r="AA8" s="122">
        <v>27</v>
      </c>
      <c r="AB8" s="122">
        <v>28</v>
      </c>
      <c r="AC8" s="122">
        <v>29</v>
      </c>
      <c r="AD8" s="122">
        <v>30</v>
      </c>
      <c r="AE8" s="122">
        <v>31</v>
      </c>
    </row>
    <row r="9" spans="1:31" s="121" customFormat="1" ht="29.25" customHeight="1">
      <c r="A9" s="155" t="s">
        <v>108</v>
      </c>
      <c r="B9" s="156" t="s">
        <v>233</v>
      </c>
      <c r="C9" s="157">
        <f>C10</f>
        <v>0</v>
      </c>
      <c r="D9" s="157">
        <f>D10</f>
        <v>0</v>
      </c>
      <c r="E9" s="157">
        <f>E10</f>
        <v>0</v>
      </c>
      <c r="F9" s="157">
        <f>F10</f>
        <v>0</v>
      </c>
      <c r="G9" s="158" t="s">
        <v>109</v>
      </c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  <c r="V9" s="159"/>
      <c r="W9" s="159"/>
      <c r="X9" s="159"/>
      <c r="Y9" s="159"/>
      <c r="Z9" s="159"/>
      <c r="AA9" s="159"/>
      <c r="AB9" s="159"/>
      <c r="AC9" s="159"/>
      <c r="AD9" s="159"/>
      <c r="AE9" s="159"/>
    </row>
    <row r="10" spans="1:31" s="123" customFormat="1" ht="9.75">
      <c r="A10" s="253" t="s">
        <v>95</v>
      </c>
      <c r="B10" s="253"/>
      <c r="C10" s="157">
        <f>C11+C12+C13+C14+C15</f>
        <v>0</v>
      </c>
      <c r="D10" s="157">
        <f>D11+D12+D13+D14+D15</f>
        <v>0</v>
      </c>
      <c r="E10" s="157">
        <f>E11+E12+E13+E14+E15</f>
        <v>0</v>
      </c>
      <c r="F10" s="157">
        <f>F11+F12+F13+F14+F15</f>
        <v>0</v>
      </c>
      <c r="G10" s="254"/>
      <c r="H10" s="255"/>
      <c r="I10" s="254"/>
      <c r="J10" s="256"/>
      <c r="K10" s="256"/>
      <c r="L10" s="256"/>
      <c r="M10" s="256"/>
      <c r="N10" s="256"/>
      <c r="O10" s="256"/>
      <c r="P10" s="256"/>
      <c r="Q10" s="256"/>
      <c r="R10" s="256"/>
      <c r="S10" s="256"/>
      <c r="T10" s="256"/>
      <c r="U10" s="256"/>
      <c r="V10" s="256"/>
      <c r="W10" s="256"/>
      <c r="X10" s="256"/>
      <c r="Y10" s="256"/>
      <c r="Z10" s="256"/>
      <c r="AA10" s="256"/>
      <c r="AB10" s="256"/>
      <c r="AC10" s="256"/>
      <c r="AD10" s="256"/>
      <c r="AE10" s="256"/>
    </row>
    <row r="11" spans="1:31" s="123" customFormat="1" ht="12.75" customHeight="1">
      <c r="A11" s="253" t="s">
        <v>16</v>
      </c>
      <c r="B11" s="253"/>
      <c r="C11" s="157">
        <f>D11+E11+F11</f>
        <v>0</v>
      </c>
      <c r="D11" s="160">
        <f>D18</f>
        <v>0</v>
      </c>
      <c r="E11" s="160">
        <f>E18</f>
        <v>0</v>
      </c>
      <c r="F11" s="160">
        <f>F18</f>
        <v>0</v>
      </c>
      <c r="G11" s="254"/>
      <c r="H11" s="255"/>
      <c r="I11" s="254"/>
      <c r="J11" s="256"/>
      <c r="K11" s="256"/>
      <c r="L11" s="256"/>
      <c r="M11" s="256"/>
      <c r="N11" s="256"/>
      <c r="O11" s="256"/>
      <c r="P11" s="256"/>
      <c r="Q11" s="256"/>
      <c r="R11" s="256"/>
      <c r="S11" s="256"/>
      <c r="T11" s="256"/>
      <c r="U11" s="256"/>
      <c r="V11" s="256"/>
      <c r="W11" s="256"/>
      <c r="X11" s="256"/>
      <c r="Y11" s="256"/>
      <c r="Z11" s="256"/>
      <c r="AA11" s="256"/>
      <c r="AB11" s="256"/>
      <c r="AC11" s="256"/>
      <c r="AD11" s="256"/>
      <c r="AE11" s="256"/>
    </row>
    <row r="12" spans="1:31" s="123" customFormat="1" ht="11.25" customHeight="1">
      <c r="A12" s="253" t="s">
        <v>43</v>
      </c>
      <c r="B12" s="253"/>
      <c r="C12" s="157">
        <f>D12+E12+F12</f>
        <v>0</v>
      </c>
      <c r="D12" s="160">
        <f aca="true" t="shared" si="0" ref="D12:F15">D19</f>
        <v>0</v>
      </c>
      <c r="E12" s="160">
        <f t="shared" si="0"/>
        <v>0</v>
      </c>
      <c r="F12" s="160">
        <f t="shared" si="0"/>
        <v>0</v>
      </c>
      <c r="G12" s="254"/>
      <c r="H12" s="255"/>
      <c r="I12" s="254"/>
      <c r="J12" s="256"/>
      <c r="K12" s="256"/>
      <c r="L12" s="256"/>
      <c r="M12" s="256"/>
      <c r="N12" s="256"/>
      <c r="O12" s="256"/>
      <c r="P12" s="256"/>
      <c r="Q12" s="256"/>
      <c r="R12" s="256"/>
      <c r="S12" s="256"/>
      <c r="T12" s="256"/>
      <c r="U12" s="256"/>
      <c r="V12" s="256"/>
      <c r="W12" s="256"/>
      <c r="X12" s="256"/>
      <c r="Y12" s="256"/>
      <c r="Z12" s="256"/>
      <c r="AA12" s="256"/>
      <c r="AB12" s="256"/>
      <c r="AC12" s="256"/>
      <c r="AD12" s="256"/>
      <c r="AE12" s="256"/>
    </row>
    <row r="13" spans="1:31" s="123" customFormat="1" ht="9.75" customHeight="1">
      <c r="A13" s="253" t="s">
        <v>44</v>
      </c>
      <c r="B13" s="253"/>
      <c r="C13" s="157">
        <f>D13+E13+F13</f>
        <v>0</v>
      </c>
      <c r="D13" s="160">
        <f t="shared" si="0"/>
        <v>0</v>
      </c>
      <c r="E13" s="160">
        <f t="shared" si="0"/>
        <v>0</v>
      </c>
      <c r="F13" s="160">
        <f t="shared" si="0"/>
        <v>0</v>
      </c>
      <c r="G13" s="254"/>
      <c r="H13" s="255"/>
      <c r="I13" s="254"/>
      <c r="J13" s="256"/>
      <c r="K13" s="256"/>
      <c r="L13" s="256"/>
      <c r="M13" s="256"/>
      <c r="N13" s="256"/>
      <c r="O13" s="256"/>
      <c r="P13" s="256"/>
      <c r="Q13" s="256"/>
      <c r="R13" s="256"/>
      <c r="S13" s="256"/>
      <c r="T13" s="256"/>
      <c r="U13" s="256"/>
      <c r="V13" s="256"/>
      <c r="W13" s="256"/>
      <c r="X13" s="256"/>
      <c r="Y13" s="256"/>
      <c r="Z13" s="256"/>
      <c r="AA13" s="256"/>
      <c r="AB13" s="256"/>
      <c r="AC13" s="256"/>
      <c r="AD13" s="256"/>
      <c r="AE13" s="256"/>
    </row>
    <row r="14" spans="1:31" s="123" customFormat="1" ht="15" customHeight="1">
      <c r="A14" s="253" t="s">
        <v>197</v>
      </c>
      <c r="B14" s="253"/>
      <c r="C14" s="157">
        <f>D14+E14+F14</f>
        <v>0</v>
      </c>
      <c r="D14" s="160">
        <f t="shared" si="0"/>
        <v>0</v>
      </c>
      <c r="E14" s="160">
        <f t="shared" si="0"/>
        <v>0</v>
      </c>
      <c r="F14" s="160">
        <f t="shared" si="0"/>
        <v>0</v>
      </c>
      <c r="G14" s="254"/>
      <c r="H14" s="255"/>
      <c r="I14" s="254"/>
      <c r="J14" s="256"/>
      <c r="K14" s="256"/>
      <c r="L14" s="256"/>
      <c r="M14" s="256"/>
      <c r="N14" s="256"/>
      <c r="O14" s="256"/>
      <c r="P14" s="256"/>
      <c r="Q14" s="256"/>
      <c r="R14" s="256"/>
      <c r="S14" s="256"/>
      <c r="T14" s="256"/>
      <c r="U14" s="256"/>
      <c r="V14" s="256"/>
      <c r="W14" s="256"/>
      <c r="X14" s="256"/>
      <c r="Y14" s="256"/>
      <c r="Z14" s="256"/>
      <c r="AA14" s="256"/>
      <c r="AB14" s="256"/>
      <c r="AC14" s="256"/>
      <c r="AD14" s="256"/>
      <c r="AE14" s="256"/>
    </row>
    <row r="15" spans="1:31" s="123" customFormat="1" ht="14.25" customHeight="1">
      <c r="A15" s="253" t="s">
        <v>12</v>
      </c>
      <c r="B15" s="253"/>
      <c r="C15" s="157">
        <f>D15+E15+F15</f>
        <v>0</v>
      </c>
      <c r="D15" s="160">
        <f t="shared" si="0"/>
        <v>0</v>
      </c>
      <c r="E15" s="160">
        <f t="shared" si="0"/>
        <v>0</v>
      </c>
      <c r="F15" s="160">
        <f t="shared" si="0"/>
        <v>0</v>
      </c>
      <c r="G15" s="254"/>
      <c r="H15" s="255"/>
      <c r="I15" s="254"/>
      <c r="J15" s="256"/>
      <c r="K15" s="256"/>
      <c r="L15" s="256"/>
      <c r="M15" s="256"/>
      <c r="N15" s="256"/>
      <c r="O15" s="256"/>
      <c r="P15" s="256"/>
      <c r="Q15" s="256"/>
      <c r="R15" s="256"/>
      <c r="S15" s="256"/>
      <c r="T15" s="256"/>
      <c r="U15" s="256"/>
      <c r="V15" s="256"/>
      <c r="W15" s="256"/>
      <c r="X15" s="256"/>
      <c r="Y15" s="256"/>
      <c r="Z15" s="256"/>
      <c r="AA15" s="256"/>
      <c r="AB15" s="256"/>
      <c r="AC15" s="256"/>
      <c r="AD15" s="256"/>
      <c r="AE15" s="256"/>
    </row>
    <row r="16" spans="1:31" s="123" customFormat="1" ht="30" customHeight="1">
      <c r="A16" s="161" t="s">
        <v>17</v>
      </c>
      <c r="B16" s="162" t="s">
        <v>215</v>
      </c>
      <c r="C16" s="163">
        <f>C17</f>
        <v>0</v>
      </c>
      <c r="D16" s="163">
        <f>D17</f>
        <v>0</v>
      </c>
      <c r="E16" s="163">
        <f>E17</f>
        <v>0</v>
      </c>
      <c r="F16" s="163">
        <f>F17</f>
        <v>0</v>
      </c>
      <c r="G16" s="164"/>
      <c r="H16" s="257" t="s">
        <v>231</v>
      </c>
      <c r="I16" s="258" t="s">
        <v>166</v>
      </c>
      <c r="J16" s="259" t="s">
        <v>206</v>
      </c>
      <c r="K16" s="259" t="s">
        <v>212</v>
      </c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</row>
    <row r="17" spans="1:31" s="123" customFormat="1" ht="14.25" customHeight="1">
      <c r="A17" s="253" t="s">
        <v>95</v>
      </c>
      <c r="B17" s="253"/>
      <c r="C17" s="163">
        <f>C18+C19+C20+C21+C22</f>
        <v>0</v>
      </c>
      <c r="D17" s="163">
        <f>D18+D19+D20+D21+D22</f>
        <v>0</v>
      </c>
      <c r="E17" s="163">
        <f>E18+E19+E20+E21+E22</f>
        <v>0</v>
      </c>
      <c r="F17" s="163">
        <f>F18+F19+F20+F21+F22</f>
        <v>0</v>
      </c>
      <c r="G17" s="164"/>
      <c r="H17" s="255"/>
      <c r="I17" s="258"/>
      <c r="J17" s="259"/>
      <c r="K17" s="259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  <c r="AA17" s="158"/>
      <c r="AB17" s="158"/>
      <c r="AC17" s="158"/>
      <c r="AD17" s="158"/>
      <c r="AE17" s="158"/>
    </row>
    <row r="18" spans="1:31" s="123" customFormat="1" ht="14.25" customHeight="1">
      <c r="A18" s="253" t="s">
        <v>16</v>
      </c>
      <c r="B18" s="253"/>
      <c r="C18" s="163">
        <f>D18+E18+F18</f>
        <v>0</v>
      </c>
      <c r="D18" s="165">
        <v>0</v>
      </c>
      <c r="E18" s="165">
        <v>0</v>
      </c>
      <c r="F18" s="165">
        <v>0</v>
      </c>
      <c r="G18" s="164"/>
      <c r="H18" s="255"/>
      <c r="I18" s="258"/>
      <c r="J18" s="259"/>
      <c r="K18" s="259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58"/>
      <c r="AB18" s="158"/>
      <c r="AC18" s="158"/>
      <c r="AD18" s="158"/>
      <c r="AE18" s="158"/>
    </row>
    <row r="19" spans="1:31" s="123" customFormat="1" ht="14.25" customHeight="1">
      <c r="A19" s="253" t="s">
        <v>43</v>
      </c>
      <c r="B19" s="253"/>
      <c r="C19" s="163">
        <f>D19+E19+F19</f>
        <v>0</v>
      </c>
      <c r="D19" s="165">
        <v>0</v>
      </c>
      <c r="E19" s="165">
        <v>0</v>
      </c>
      <c r="F19" s="165">
        <v>0</v>
      </c>
      <c r="G19" s="164"/>
      <c r="H19" s="255"/>
      <c r="I19" s="258"/>
      <c r="J19" s="259"/>
      <c r="K19" s="259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58"/>
      <c r="AB19" s="158"/>
      <c r="AC19" s="158"/>
      <c r="AD19" s="158"/>
      <c r="AE19" s="158"/>
    </row>
    <row r="20" spans="1:31" s="123" customFormat="1" ht="14.25" customHeight="1">
      <c r="A20" s="253" t="s">
        <v>44</v>
      </c>
      <c r="B20" s="253"/>
      <c r="C20" s="163">
        <f>D20+E20+F20</f>
        <v>0</v>
      </c>
      <c r="D20" s="165">
        <v>0</v>
      </c>
      <c r="E20" s="165">
        <v>0</v>
      </c>
      <c r="F20" s="165">
        <v>0</v>
      </c>
      <c r="G20" s="164"/>
      <c r="H20" s="255"/>
      <c r="I20" s="258"/>
      <c r="J20" s="259"/>
      <c r="K20" s="259"/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58"/>
      <c r="AB20" s="158"/>
      <c r="AC20" s="158"/>
      <c r="AD20" s="158"/>
      <c r="AE20" s="158"/>
    </row>
    <row r="21" spans="1:31" s="123" customFormat="1" ht="14.25" customHeight="1">
      <c r="A21" s="253" t="s">
        <v>197</v>
      </c>
      <c r="B21" s="253"/>
      <c r="C21" s="163">
        <f>D21+E21+F21</f>
        <v>0</v>
      </c>
      <c r="D21" s="165">
        <v>0</v>
      </c>
      <c r="E21" s="165">
        <v>0</v>
      </c>
      <c r="F21" s="165">
        <v>0</v>
      </c>
      <c r="G21" s="164"/>
      <c r="H21" s="255"/>
      <c r="I21" s="258"/>
      <c r="J21" s="259"/>
      <c r="K21" s="259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8"/>
      <c r="X21" s="158"/>
      <c r="Y21" s="158"/>
      <c r="Z21" s="158"/>
      <c r="AA21" s="158"/>
      <c r="AB21" s="158"/>
      <c r="AC21" s="158"/>
      <c r="AD21" s="158"/>
      <c r="AE21" s="158"/>
    </row>
    <row r="22" spans="1:31" s="123" customFormat="1" ht="14.25" customHeight="1">
      <c r="A22" s="253" t="s">
        <v>12</v>
      </c>
      <c r="B22" s="253"/>
      <c r="C22" s="163">
        <f>D22+E22+F22</f>
        <v>0</v>
      </c>
      <c r="D22" s="165">
        <v>0</v>
      </c>
      <c r="E22" s="165">
        <v>0</v>
      </c>
      <c r="F22" s="165">
        <v>0</v>
      </c>
      <c r="G22" s="164"/>
      <c r="H22" s="255"/>
      <c r="I22" s="258"/>
      <c r="J22" s="259"/>
      <c r="K22" s="259"/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  <c r="AA22" s="158"/>
      <c r="AB22" s="158"/>
      <c r="AC22" s="158"/>
      <c r="AD22" s="158"/>
      <c r="AE22" s="158"/>
    </row>
    <row r="23" spans="1:31" s="121" customFormat="1" ht="19.5">
      <c r="A23" s="155" t="s">
        <v>198</v>
      </c>
      <c r="B23" s="166" t="s">
        <v>221</v>
      </c>
      <c r="C23" s="163">
        <f>C24</f>
        <v>300</v>
      </c>
      <c r="D23" s="163">
        <f>D24</f>
        <v>100</v>
      </c>
      <c r="E23" s="163">
        <f>E24</f>
        <v>100</v>
      </c>
      <c r="F23" s="163">
        <f>F24</f>
        <v>100</v>
      </c>
      <c r="G23" s="158" t="s">
        <v>109</v>
      </c>
      <c r="H23" s="159"/>
      <c r="I23" s="159"/>
      <c r="J23" s="159"/>
      <c r="K23" s="159"/>
      <c r="L23" s="159"/>
      <c r="M23" s="159"/>
      <c r="N23" s="159"/>
      <c r="O23" s="159"/>
      <c r="P23" s="159"/>
      <c r="Q23" s="159"/>
      <c r="R23" s="159"/>
      <c r="S23" s="159"/>
      <c r="T23" s="159"/>
      <c r="U23" s="159"/>
      <c r="V23" s="159"/>
      <c r="W23" s="159"/>
      <c r="X23" s="159"/>
      <c r="Y23" s="159"/>
      <c r="Z23" s="159"/>
      <c r="AA23" s="159"/>
      <c r="AB23" s="159"/>
      <c r="AC23" s="159"/>
      <c r="AD23" s="159"/>
      <c r="AE23" s="159"/>
    </row>
    <row r="24" spans="1:31" s="123" customFormat="1" ht="11.25" customHeight="1">
      <c r="A24" s="253" t="s">
        <v>95</v>
      </c>
      <c r="B24" s="253"/>
      <c r="C24" s="163">
        <f>C25+C26+C27+C28+C29</f>
        <v>300</v>
      </c>
      <c r="D24" s="163">
        <f>D25+D26+D27+D28+D29</f>
        <v>100</v>
      </c>
      <c r="E24" s="163">
        <f>E25+E26+E27+E28+E29</f>
        <v>100</v>
      </c>
      <c r="F24" s="163">
        <f>F25+F26+F27+F28+F29</f>
        <v>100</v>
      </c>
      <c r="G24" s="254"/>
      <c r="H24" s="255"/>
      <c r="I24" s="254"/>
      <c r="J24" s="256"/>
      <c r="K24" s="256"/>
      <c r="L24" s="256"/>
      <c r="M24" s="256"/>
      <c r="N24" s="256"/>
      <c r="O24" s="256"/>
      <c r="P24" s="256"/>
      <c r="Q24" s="256"/>
      <c r="R24" s="256"/>
      <c r="S24" s="256"/>
      <c r="T24" s="256"/>
      <c r="U24" s="256"/>
      <c r="V24" s="256"/>
      <c r="W24" s="256"/>
      <c r="X24" s="256"/>
      <c r="Y24" s="256"/>
      <c r="Z24" s="256"/>
      <c r="AA24" s="256"/>
      <c r="AB24" s="256"/>
      <c r="AC24" s="256"/>
      <c r="AD24" s="256"/>
      <c r="AE24" s="256"/>
    </row>
    <row r="25" spans="1:31" s="123" customFormat="1" ht="12.75" customHeight="1">
      <c r="A25" s="253" t="s">
        <v>16</v>
      </c>
      <c r="B25" s="253"/>
      <c r="C25" s="163">
        <f aca="true" t="shared" si="1" ref="C25:C43">D25+E25+F25</f>
        <v>0</v>
      </c>
      <c r="D25" s="167">
        <f>D32</f>
        <v>0</v>
      </c>
      <c r="E25" s="167">
        <f>E32</f>
        <v>0</v>
      </c>
      <c r="F25" s="167">
        <f>F32</f>
        <v>0</v>
      </c>
      <c r="G25" s="254"/>
      <c r="H25" s="255"/>
      <c r="I25" s="254"/>
      <c r="J25" s="256"/>
      <c r="K25" s="256"/>
      <c r="L25" s="256"/>
      <c r="M25" s="256"/>
      <c r="N25" s="256"/>
      <c r="O25" s="256"/>
      <c r="P25" s="256"/>
      <c r="Q25" s="256"/>
      <c r="R25" s="256"/>
      <c r="S25" s="256"/>
      <c r="T25" s="256"/>
      <c r="U25" s="256"/>
      <c r="V25" s="256"/>
      <c r="W25" s="256"/>
      <c r="X25" s="256"/>
      <c r="Y25" s="256"/>
      <c r="Z25" s="256"/>
      <c r="AA25" s="256"/>
      <c r="AB25" s="256"/>
      <c r="AC25" s="256"/>
      <c r="AD25" s="256"/>
      <c r="AE25" s="256"/>
    </row>
    <row r="26" spans="1:31" s="123" customFormat="1" ht="11.25" customHeight="1">
      <c r="A26" s="253" t="s">
        <v>43</v>
      </c>
      <c r="B26" s="253"/>
      <c r="C26" s="163">
        <f t="shared" si="1"/>
        <v>0</v>
      </c>
      <c r="D26" s="167">
        <f aca="true" t="shared" si="2" ref="D26:F29">D33</f>
        <v>0</v>
      </c>
      <c r="E26" s="167">
        <f t="shared" si="2"/>
        <v>0</v>
      </c>
      <c r="F26" s="167">
        <f t="shared" si="2"/>
        <v>0</v>
      </c>
      <c r="G26" s="254"/>
      <c r="H26" s="255"/>
      <c r="I26" s="254"/>
      <c r="J26" s="256"/>
      <c r="K26" s="256"/>
      <c r="L26" s="256"/>
      <c r="M26" s="256"/>
      <c r="N26" s="256"/>
      <c r="O26" s="256"/>
      <c r="P26" s="256"/>
      <c r="Q26" s="256"/>
      <c r="R26" s="256"/>
      <c r="S26" s="256"/>
      <c r="T26" s="256"/>
      <c r="U26" s="256"/>
      <c r="V26" s="256"/>
      <c r="W26" s="256"/>
      <c r="X26" s="256"/>
      <c r="Y26" s="256"/>
      <c r="Z26" s="256"/>
      <c r="AA26" s="256"/>
      <c r="AB26" s="256"/>
      <c r="AC26" s="256"/>
      <c r="AD26" s="256"/>
      <c r="AE26" s="256"/>
    </row>
    <row r="27" spans="1:31" s="123" customFormat="1" ht="9.75" customHeight="1">
      <c r="A27" s="253" t="s">
        <v>44</v>
      </c>
      <c r="B27" s="253"/>
      <c r="C27" s="163">
        <f t="shared" si="1"/>
        <v>300</v>
      </c>
      <c r="D27" s="167">
        <f t="shared" si="2"/>
        <v>100</v>
      </c>
      <c r="E27" s="167">
        <f t="shared" si="2"/>
        <v>100</v>
      </c>
      <c r="F27" s="167">
        <f t="shared" si="2"/>
        <v>100</v>
      </c>
      <c r="G27" s="254"/>
      <c r="H27" s="255"/>
      <c r="I27" s="254"/>
      <c r="J27" s="256"/>
      <c r="K27" s="256"/>
      <c r="L27" s="256"/>
      <c r="M27" s="256"/>
      <c r="N27" s="256"/>
      <c r="O27" s="256"/>
      <c r="P27" s="256"/>
      <c r="Q27" s="256"/>
      <c r="R27" s="256"/>
      <c r="S27" s="256"/>
      <c r="T27" s="256"/>
      <c r="U27" s="256"/>
      <c r="V27" s="256"/>
      <c r="W27" s="256"/>
      <c r="X27" s="256"/>
      <c r="Y27" s="256"/>
      <c r="Z27" s="256"/>
      <c r="AA27" s="256"/>
      <c r="AB27" s="256"/>
      <c r="AC27" s="256"/>
      <c r="AD27" s="256"/>
      <c r="AE27" s="256"/>
    </row>
    <row r="28" spans="1:31" s="123" customFormat="1" ht="15" customHeight="1">
      <c r="A28" s="253" t="s">
        <v>197</v>
      </c>
      <c r="B28" s="253"/>
      <c r="C28" s="163">
        <f t="shared" si="1"/>
        <v>0</v>
      </c>
      <c r="D28" s="167">
        <f t="shared" si="2"/>
        <v>0</v>
      </c>
      <c r="E28" s="167">
        <f t="shared" si="2"/>
        <v>0</v>
      </c>
      <c r="F28" s="167">
        <f t="shared" si="2"/>
        <v>0</v>
      </c>
      <c r="G28" s="254"/>
      <c r="H28" s="255"/>
      <c r="I28" s="254"/>
      <c r="J28" s="256"/>
      <c r="K28" s="256"/>
      <c r="L28" s="256"/>
      <c r="M28" s="256"/>
      <c r="N28" s="256"/>
      <c r="O28" s="256"/>
      <c r="P28" s="256"/>
      <c r="Q28" s="256"/>
      <c r="R28" s="256"/>
      <c r="S28" s="256"/>
      <c r="T28" s="256"/>
      <c r="U28" s="256"/>
      <c r="V28" s="256"/>
      <c r="W28" s="256"/>
      <c r="X28" s="256"/>
      <c r="Y28" s="256"/>
      <c r="Z28" s="256"/>
      <c r="AA28" s="256"/>
      <c r="AB28" s="256"/>
      <c r="AC28" s="256"/>
      <c r="AD28" s="256"/>
      <c r="AE28" s="256"/>
    </row>
    <row r="29" spans="1:31" s="123" customFormat="1" ht="15" customHeight="1">
      <c r="A29" s="253" t="s">
        <v>12</v>
      </c>
      <c r="B29" s="253"/>
      <c r="C29" s="163">
        <f t="shared" si="1"/>
        <v>0</v>
      </c>
      <c r="D29" s="167">
        <f t="shared" si="2"/>
        <v>0</v>
      </c>
      <c r="E29" s="167">
        <f t="shared" si="2"/>
        <v>0</v>
      </c>
      <c r="F29" s="167">
        <f t="shared" si="2"/>
        <v>0</v>
      </c>
      <c r="G29" s="254"/>
      <c r="H29" s="255"/>
      <c r="I29" s="254"/>
      <c r="J29" s="256"/>
      <c r="K29" s="256"/>
      <c r="L29" s="256"/>
      <c r="M29" s="256"/>
      <c r="N29" s="256"/>
      <c r="O29" s="256"/>
      <c r="P29" s="256"/>
      <c r="Q29" s="256"/>
      <c r="R29" s="256"/>
      <c r="S29" s="256"/>
      <c r="T29" s="256"/>
      <c r="U29" s="256"/>
      <c r="V29" s="256"/>
      <c r="W29" s="256"/>
      <c r="X29" s="256"/>
      <c r="Y29" s="256"/>
      <c r="Z29" s="256"/>
      <c r="AA29" s="256"/>
      <c r="AB29" s="256"/>
      <c r="AC29" s="256"/>
      <c r="AD29" s="256"/>
      <c r="AE29" s="256"/>
    </row>
    <row r="30" spans="1:31" s="123" customFormat="1" ht="52.5" customHeight="1">
      <c r="A30" s="161" t="s">
        <v>21</v>
      </c>
      <c r="B30" s="168" t="s">
        <v>167</v>
      </c>
      <c r="C30" s="163">
        <f>C31</f>
        <v>300</v>
      </c>
      <c r="D30" s="163">
        <f>D31</f>
        <v>100</v>
      </c>
      <c r="E30" s="163">
        <f>E31</f>
        <v>100</v>
      </c>
      <c r="F30" s="163">
        <f>F31</f>
        <v>100</v>
      </c>
      <c r="G30" s="164"/>
      <c r="H30" s="257" t="s">
        <v>231</v>
      </c>
      <c r="I30" s="260" t="s">
        <v>168</v>
      </c>
      <c r="J30" s="259" t="s">
        <v>206</v>
      </c>
      <c r="K30" s="259" t="s">
        <v>212</v>
      </c>
      <c r="L30" s="158"/>
      <c r="M30" s="158"/>
      <c r="N30" s="158"/>
      <c r="O30" s="158"/>
      <c r="P30" s="158"/>
      <c r="Q30" s="158"/>
      <c r="R30" s="158"/>
      <c r="S30" s="158"/>
      <c r="T30" s="158"/>
      <c r="U30" s="158"/>
      <c r="V30" s="158"/>
      <c r="W30" s="158"/>
      <c r="X30" s="158"/>
      <c r="Y30" s="158"/>
      <c r="Z30" s="158"/>
      <c r="AA30" s="158"/>
      <c r="AB30" s="158"/>
      <c r="AC30" s="158"/>
      <c r="AD30" s="158"/>
      <c r="AE30" s="158"/>
    </row>
    <row r="31" spans="1:31" s="123" customFormat="1" ht="15" customHeight="1">
      <c r="A31" s="253" t="s">
        <v>95</v>
      </c>
      <c r="B31" s="253"/>
      <c r="C31" s="163">
        <f>C32+C33+C34+C35+C36</f>
        <v>300</v>
      </c>
      <c r="D31" s="163">
        <f>D32+D33+D34+D35+D36</f>
        <v>100</v>
      </c>
      <c r="E31" s="163">
        <f>E32+E33+E34+E35+E36</f>
        <v>100</v>
      </c>
      <c r="F31" s="163">
        <f>F32+F33+F34+F35+F36</f>
        <v>100</v>
      </c>
      <c r="G31" s="164"/>
      <c r="H31" s="255"/>
      <c r="I31" s="261"/>
      <c r="J31" s="259"/>
      <c r="K31" s="259"/>
      <c r="L31" s="158"/>
      <c r="M31" s="158"/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</row>
    <row r="32" spans="1:31" s="123" customFormat="1" ht="15" customHeight="1">
      <c r="A32" s="253" t="s">
        <v>16</v>
      </c>
      <c r="B32" s="253"/>
      <c r="C32" s="163">
        <f t="shared" si="1"/>
        <v>0</v>
      </c>
      <c r="D32" s="167">
        <f>D39</f>
        <v>0</v>
      </c>
      <c r="E32" s="167">
        <f>E39</f>
        <v>0</v>
      </c>
      <c r="F32" s="167">
        <f>F39</f>
        <v>0</v>
      </c>
      <c r="G32" s="164"/>
      <c r="H32" s="255"/>
      <c r="I32" s="261"/>
      <c r="J32" s="259"/>
      <c r="K32" s="259"/>
      <c r="L32" s="158"/>
      <c r="M32" s="158"/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  <c r="AA32" s="158"/>
      <c r="AB32" s="158"/>
      <c r="AC32" s="158"/>
      <c r="AD32" s="158"/>
      <c r="AE32" s="158"/>
    </row>
    <row r="33" spans="1:31" s="123" customFormat="1" ht="15" customHeight="1">
      <c r="A33" s="253" t="s">
        <v>43</v>
      </c>
      <c r="B33" s="253"/>
      <c r="C33" s="163">
        <f t="shared" si="1"/>
        <v>0</v>
      </c>
      <c r="D33" s="167">
        <f aca="true" t="shared" si="3" ref="D33:F36">D40</f>
        <v>0</v>
      </c>
      <c r="E33" s="167">
        <f t="shared" si="3"/>
        <v>0</v>
      </c>
      <c r="F33" s="167">
        <f t="shared" si="3"/>
        <v>0</v>
      </c>
      <c r="G33" s="164"/>
      <c r="H33" s="255"/>
      <c r="I33" s="261"/>
      <c r="J33" s="259"/>
      <c r="K33" s="259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8"/>
      <c r="AA33" s="158"/>
      <c r="AB33" s="158"/>
      <c r="AC33" s="158"/>
      <c r="AD33" s="158"/>
      <c r="AE33" s="158"/>
    </row>
    <row r="34" spans="1:31" s="123" customFormat="1" ht="15" customHeight="1">
      <c r="A34" s="253" t="s">
        <v>44</v>
      </c>
      <c r="B34" s="253"/>
      <c r="C34" s="163">
        <f t="shared" si="1"/>
        <v>300</v>
      </c>
      <c r="D34" s="167">
        <f t="shared" si="3"/>
        <v>100</v>
      </c>
      <c r="E34" s="167">
        <f t="shared" si="3"/>
        <v>100</v>
      </c>
      <c r="F34" s="167">
        <f t="shared" si="3"/>
        <v>100</v>
      </c>
      <c r="G34" s="164"/>
      <c r="H34" s="255"/>
      <c r="I34" s="261"/>
      <c r="J34" s="259"/>
      <c r="K34" s="259"/>
      <c r="L34" s="158"/>
      <c r="M34" s="158"/>
      <c r="N34" s="158"/>
      <c r="O34" s="158"/>
      <c r="P34" s="158"/>
      <c r="Q34" s="158"/>
      <c r="R34" s="158"/>
      <c r="S34" s="158"/>
      <c r="T34" s="158"/>
      <c r="U34" s="158"/>
      <c r="V34" s="158"/>
      <c r="W34" s="158"/>
      <c r="X34" s="158"/>
      <c r="Y34" s="158"/>
      <c r="Z34" s="158"/>
      <c r="AA34" s="158"/>
      <c r="AB34" s="158"/>
      <c r="AC34" s="158"/>
      <c r="AD34" s="158"/>
      <c r="AE34" s="158"/>
    </row>
    <row r="35" spans="1:31" s="123" customFormat="1" ht="15" customHeight="1">
      <c r="A35" s="253" t="s">
        <v>197</v>
      </c>
      <c r="B35" s="253"/>
      <c r="C35" s="163">
        <f t="shared" si="1"/>
        <v>0</v>
      </c>
      <c r="D35" s="167">
        <f t="shared" si="3"/>
        <v>0</v>
      </c>
      <c r="E35" s="167">
        <f t="shared" si="3"/>
        <v>0</v>
      </c>
      <c r="F35" s="167">
        <f t="shared" si="3"/>
        <v>0</v>
      </c>
      <c r="G35" s="164"/>
      <c r="H35" s="255"/>
      <c r="I35" s="261"/>
      <c r="J35" s="259"/>
      <c r="K35" s="259"/>
      <c r="L35" s="158"/>
      <c r="M35" s="158"/>
      <c r="N35" s="158"/>
      <c r="O35" s="158"/>
      <c r="P35" s="158"/>
      <c r="Q35" s="158"/>
      <c r="R35" s="158"/>
      <c r="S35" s="158"/>
      <c r="T35" s="158"/>
      <c r="U35" s="158"/>
      <c r="V35" s="158"/>
      <c r="W35" s="158"/>
      <c r="X35" s="158"/>
      <c r="Y35" s="158"/>
      <c r="Z35" s="158"/>
      <c r="AA35" s="158"/>
      <c r="AB35" s="158"/>
      <c r="AC35" s="158"/>
      <c r="AD35" s="158"/>
      <c r="AE35" s="158"/>
    </row>
    <row r="36" spans="1:31" s="123" customFormat="1" ht="15" customHeight="1">
      <c r="A36" s="253" t="s">
        <v>12</v>
      </c>
      <c r="B36" s="253"/>
      <c r="C36" s="163">
        <f t="shared" si="1"/>
        <v>0</v>
      </c>
      <c r="D36" s="167">
        <f t="shared" si="3"/>
        <v>0</v>
      </c>
      <c r="E36" s="167">
        <f t="shared" si="3"/>
        <v>0</v>
      </c>
      <c r="F36" s="167">
        <f t="shared" si="3"/>
        <v>0</v>
      </c>
      <c r="G36" s="164"/>
      <c r="H36" s="255"/>
      <c r="I36" s="261"/>
      <c r="J36" s="259"/>
      <c r="K36" s="259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8"/>
    </row>
    <row r="37" spans="1:31" s="123" customFormat="1" ht="47.25" customHeight="1">
      <c r="A37" s="161" t="s">
        <v>201</v>
      </c>
      <c r="B37" s="168" t="s">
        <v>218</v>
      </c>
      <c r="C37" s="163">
        <f>C38</f>
        <v>300</v>
      </c>
      <c r="D37" s="163">
        <f>D38</f>
        <v>100</v>
      </c>
      <c r="E37" s="163">
        <f>E38</f>
        <v>100</v>
      </c>
      <c r="F37" s="163">
        <f>F38</f>
        <v>100</v>
      </c>
      <c r="G37" s="164"/>
      <c r="H37" s="257" t="s">
        <v>231</v>
      </c>
      <c r="I37" s="258" t="s">
        <v>168</v>
      </c>
      <c r="J37" s="259" t="s">
        <v>206</v>
      </c>
      <c r="K37" s="259" t="s">
        <v>212</v>
      </c>
      <c r="L37" s="158"/>
      <c r="M37" s="158"/>
      <c r="N37" s="158"/>
      <c r="O37" s="158"/>
      <c r="P37" s="158"/>
      <c r="Q37" s="158"/>
      <c r="R37" s="158"/>
      <c r="S37" s="158"/>
      <c r="T37" s="158"/>
      <c r="U37" s="158"/>
      <c r="V37" s="158"/>
      <c r="W37" s="158"/>
      <c r="X37" s="158"/>
      <c r="Y37" s="158"/>
      <c r="Z37" s="158"/>
      <c r="AA37" s="158"/>
      <c r="AB37" s="158"/>
      <c r="AC37" s="158"/>
      <c r="AD37" s="158"/>
      <c r="AE37" s="158"/>
    </row>
    <row r="38" spans="1:31" s="123" customFormat="1" ht="15" customHeight="1">
      <c r="A38" s="253" t="s">
        <v>95</v>
      </c>
      <c r="B38" s="253"/>
      <c r="C38" s="163">
        <f>C39+C40+C41+C42+C43</f>
        <v>300</v>
      </c>
      <c r="D38" s="163">
        <f>D39+D40+D41+D42+D43</f>
        <v>100</v>
      </c>
      <c r="E38" s="163">
        <f>E39+E40+E41+E42+E43</f>
        <v>100</v>
      </c>
      <c r="F38" s="163">
        <f>F39+F40+F41+F42+F43</f>
        <v>100</v>
      </c>
      <c r="G38" s="164"/>
      <c r="H38" s="255"/>
      <c r="I38" s="261"/>
      <c r="J38" s="259"/>
      <c r="K38" s="259"/>
      <c r="L38" s="158"/>
      <c r="M38" s="158"/>
      <c r="N38" s="158"/>
      <c r="O38" s="158"/>
      <c r="P38" s="158"/>
      <c r="Q38" s="158"/>
      <c r="R38" s="158"/>
      <c r="S38" s="158"/>
      <c r="T38" s="158"/>
      <c r="U38" s="158"/>
      <c r="V38" s="158"/>
      <c r="W38" s="158"/>
      <c r="X38" s="158"/>
      <c r="Y38" s="158"/>
      <c r="Z38" s="158"/>
      <c r="AA38" s="158"/>
      <c r="AB38" s="158"/>
      <c r="AC38" s="158"/>
      <c r="AD38" s="158"/>
      <c r="AE38" s="158"/>
    </row>
    <row r="39" spans="1:31" s="123" customFormat="1" ht="15" customHeight="1">
      <c r="A39" s="253" t="s">
        <v>16</v>
      </c>
      <c r="B39" s="253"/>
      <c r="C39" s="163">
        <f t="shared" si="1"/>
        <v>0</v>
      </c>
      <c r="D39" s="167">
        <v>0</v>
      </c>
      <c r="E39" s="167">
        <v>0</v>
      </c>
      <c r="F39" s="167">
        <v>0</v>
      </c>
      <c r="G39" s="164"/>
      <c r="H39" s="255"/>
      <c r="I39" s="261"/>
      <c r="J39" s="259"/>
      <c r="K39" s="259"/>
      <c r="L39" s="158"/>
      <c r="M39" s="158"/>
      <c r="N39" s="158"/>
      <c r="O39" s="158"/>
      <c r="P39" s="158"/>
      <c r="Q39" s="158"/>
      <c r="R39" s="158"/>
      <c r="S39" s="158"/>
      <c r="T39" s="158"/>
      <c r="U39" s="158"/>
      <c r="V39" s="158"/>
      <c r="W39" s="158"/>
      <c r="X39" s="158"/>
      <c r="Y39" s="158"/>
      <c r="Z39" s="158"/>
      <c r="AA39" s="158"/>
      <c r="AB39" s="158"/>
      <c r="AC39" s="158"/>
      <c r="AD39" s="158"/>
      <c r="AE39" s="158"/>
    </row>
    <row r="40" spans="1:31" s="123" customFormat="1" ht="15" customHeight="1">
      <c r="A40" s="253" t="s">
        <v>43</v>
      </c>
      <c r="B40" s="253"/>
      <c r="C40" s="163">
        <f t="shared" si="1"/>
        <v>0</v>
      </c>
      <c r="D40" s="167">
        <v>0</v>
      </c>
      <c r="E40" s="167">
        <v>0</v>
      </c>
      <c r="F40" s="167">
        <v>0</v>
      </c>
      <c r="G40" s="164"/>
      <c r="H40" s="255"/>
      <c r="I40" s="261"/>
      <c r="J40" s="259"/>
      <c r="K40" s="259"/>
      <c r="L40" s="158"/>
      <c r="M40" s="158"/>
      <c r="N40" s="158"/>
      <c r="O40" s="158"/>
      <c r="P40" s="158"/>
      <c r="Q40" s="158"/>
      <c r="R40" s="158"/>
      <c r="S40" s="158"/>
      <c r="T40" s="158"/>
      <c r="U40" s="158"/>
      <c r="V40" s="158"/>
      <c r="W40" s="158"/>
      <c r="X40" s="158"/>
      <c r="Y40" s="158"/>
      <c r="Z40" s="158"/>
      <c r="AA40" s="158"/>
      <c r="AB40" s="158"/>
      <c r="AC40" s="158"/>
      <c r="AD40" s="158"/>
      <c r="AE40" s="158"/>
    </row>
    <row r="41" spans="1:31" s="123" customFormat="1" ht="15" customHeight="1">
      <c r="A41" s="253" t="s">
        <v>44</v>
      </c>
      <c r="B41" s="253"/>
      <c r="C41" s="163">
        <f t="shared" si="1"/>
        <v>300</v>
      </c>
      <c r="D41" s="167">
        <v>100</v>
      </c>
      <c r="E41" s="167">
        <v>100</v>
      </c>
      <c r="F41" s="167">
        <v>100</v>
      </c>
      <c r="G41" s="164"/>
      <c r="H41" s="255"/>
      <c r="I41" s="261"/>
      <c r="J41" s="259"/>
      <c r="K41" s="259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8"/>
    </row>
    <row r="42" spans="1:31" s="123" customFormat="1" ht="15" customHeight="1">
      <c r="A42" s="253" t="s">
        <v>197</v>
      </c>
      <c r="B42" s="253"/>
      <c r="C42" s="163">
        <f t="shared" si="1"/>
        <v>0</v>
      </c>
      <c r="D42" s="167">
        <v>0</v>
      </c>
      <c r="E42" s="167">
        <v>0</v>
      </c>
      <c r="F42" s="167">
        <v>0</v>
      </c>
      <c r="G42" s="164"/>
      <c r="H42" s="255"/>
      <c r="I42" s="261"/>
      <c r="J42" s="259"/>
      <c r="K42" s="259"/>
      <c r="L42" s="158"/>
      <c r="M42" s="158"/>
      <c r="N42" s="158"/>
      <c r="O42" s="158"/>
      <c r="P42" s="158"/>
      <c r="Q42" s="158"/>
      <c r="R42" s="158"/>
      <c r="S42" s="158"/>
      <c r="T42" s="158"/>
      <c r="U42" s="158"/>
      <c r="V42" s="158"/>
      <c r="W42" s="158"/>
      <c r="X42" s="158"/>
      <c r="Y42" s="158"/>
      <c r="Z42" s="158"/>
      <c r="AA42" s="158"/>
      <c r="AB42" s="158"/>
      <c r="AC42" s="158"/>
      <c r="AD42" s="158"/>
      <c r="AE42" s="158"/>
    </row>
    <row r="43" spans="1:31" s="123" customFormat="1" ht="15" customHeight="1">
      <c r="A43" s="253" t="s">
        <v>12</v>
      </c>
      <c r="B43" s="253"/>
      <c r="C43" s="163">
        <f t="shared" si="1"/>
        <v>0</v>
      </c>
      <c r="D43" s="167">
        <v>0</v>
      </c>
      <c r="E43" s="167">
        <v>0</v>
      </c>
      <c r="F43" s="167">
        <v>0</v>
      </c>
      <c r="G43" s="164"/>
      <c r="H43" s="255"/>
      <c r="I43" s="261"/>
      <c r="J43" s="259"/>
      <c r="K43" s="259"/>
      <c r="L43" s="158"/>
      <c r="M43" s="158"/>
      <c r="N43" s="158"/>
      <c r="O43" s="158"/>
      <c r="P43" s="158"/>
      <c r="Q43" s="158"/>
      <c r="R43" s="158"/>
      <c r="S43" s="158"/>
      <c r="T43" s="158"/>
      <c r="U43" s="158"/>
      <c r="V43" s="158"/>
      <c r="W43" s="158"/>
      <c r="X43" s="158"/>
      <c r="Y43" s="158"/>
      <c r="Z43" s="158"/>
      <c r="AA43" s="158"/>
      <c r="AB43" s="158"/>
      <c r="AC43" s="158"/>
      <c r="AD43" s="158"/>
      <c r="AE43" s="158"/>
    </row>
    <row r="44" spans="1:31" s="121" customFormat="1" ht="48" customHeight="1">
      <c r="A44" s="155" t="s">
        <v>199</v>
      </c>
      <c r="B44" s="156" t="s">
        <v>235</v>
      </c>
      <c r="C44" s="160">
        <f>C45</f>
        <v>0</v>
      </c>
      <c r="D44" s="160">
        <f>D45</f>
        <v>0</v>
      </c>
      <c r="E44" s="160">
        <f>E45</f>
        <v>0</v>
      </c>
      <c r="F44" s="160">
        <f>F45</f>
        <v>0</v>
      </c>
      <c r="G44" s="158" t="s">
        <v>109</v>
      </c>
      <c r="H44" s="159"/>
      <c r="I44" s="159"/>
      <c r="J44" s="159"/>
      <c r="K44" s="159"/>
      <c r="L44" s="159"/>
      <c r="M44" s="159"/>
      <c r="N44" s="159"/>
      <c r="O44" s="159"/>
      <c r="P44" s="159"/>
      <c r="Q44" s="159"/>
      <c r="R44" s="159"/>
      <c r="S44" s="159"/>
      <c r="T44" s="159"/>
      <c r="U44" s="159"/>
      <c r="V44" s="159"/>
      <c r="W44" s="159"/>
      <c r="X44" s="159"/>
      <c r="Y44" s="159"/>
      <c r="Z44" s="159"/>
      <c r="AA44" s="159"/>
      <c r="AB44" s="159"/>
      <c r="AC44" s="159"/>
      <c r="AD44" s="159"/>
      <c r="AE44" s="159"/>
    </row>
    <row r="45" spans="1:31" s="123" customFormat="1" ht="11.25" customHeight="1">
      <c r="A45" s="253" t="s">
        <v>95</v>
      </c>
      <c r="B45" s="253"/>
      <c r="C45" s="160">
        <f>C46+C47+C48+C49+C50</f>
        <v>0</v>
      </c>
      <c r="D45" s="160">
        <f>D46+D47+D48+D49+D50</f>
        <v>0</v>
      </c>
      <c r="E45" s="160">
        <f>E46+E47+E48+E49+E50</f>
        <v>0</v>
      </c>
      <c r="F45" s="160">
        <f>F46+F47+F48+F49+F50</f>
        <v>0</v>
      </c>
      <c r="G45" s="254"/>
      <c r="H45" s="255"/>
      <c r="I45" s="254"/>
      <c r="J45" s="256"/>
      <c r="K45" s="256"/>
      <c r="L45" s="256"/>
      <c r="M45" s="256"/>
      <c r="N45" s="256"/>
      <c r="O45" s="256"/>
      <c r="P45" s="256"/>
      <c r="Q45" s="256"/>
      <c r="R45" s="256"/>
      <c r="S45" s="256"/>
      <c r="T45" s="256"/>
      <c r="U45" s="256"/>
      <c r="V45" s="256"/>
      <c r="W45" s="256"/>
      <c r="X45" s="256"/>
      <c r="Y45" s="256"/>
      <c r="Z45" s="256"/>
      <c r="AA45" s="256"/>
      <c r="AB45" s="256"/>
      <c r="AC45" s="256"/>
      <c r="AD45" s="256"/>
      <c r="AE45" s="256"/>
    </row>
    <row r="46" spans="1:31" s="123" customFormat="1" ht="12.75" customHeight="1">
      <c r="A46" s="253" t="s">
        <v>16</v>
      </c>
      <c r="B46" s="253"/>
      <c r="C46" s="160">
        <f>D46+E46+F46</f>
        <v>0</v>
      </c>
      <c r="D46" s="160">
        <f>D53+D60</f>
        <v>0</v>
      </c>
      <c r="E46" s="160">
        <f>E53+E60</f>
        <v>0</v>
      </c>
      <c r="F46" s="160">
        <f>F53+F60</f>
        <v>0</v>
      </c>
      <c r="G46" s="254"/>
      <c r="H46" s="255"/>
      <c r="I46" s="254"/>
      <c r="J46" s="256"/>
      <c r="K46" s="256"/>
      <c r="L46" s="256"/>
      <c r="M46" s="256"/>
      <c r="N46" s="256"/>
      <c r="O46" s="256"/>
      <c r="P46" s="256"/>
      <c r="Q46" s="256"/>
      <c r="R46" s="256"/>
      <c r="S46" s="256"/>
      <c r="T46" s="256"/>
      <c r="U46" s="256"/>
      <c r="V46" s="256"/>
      <c r="W46" s="256"/>
      <c r="X46" s="256"/>
      <c r="Y46" s="256"/>
      <c r="Z46" s="256"/>
      <c r="AA46" s="256"/>
      <c r="AB46" s="256"/>
      <c r="AC46" s="256"/>
      <c r="AD46" s="256"/>
      <c r="AE46" s="256"/>
    </row>
    <row r="47" spans="1:31" s="123" customFormat="1" ht="11.25" customHeight="1">
      <c r="A47" s="253" t="s">
        <v>43</v>
      </c>
      <c r="B47" s="253"/>
      <c r="C47" s="160">
        <f>D47+E47+F47</f>
        <v>0</v>
      </c>
      <c r="D47" s="160">
        <f aca="true" t="shared" si="4" ref="D47:F50">D54+D61</f>
        <v>0</v>
      </c>
      <c r="E47" s="160">
        <f t="shared" si="4"/>
        <v>0</v>
      </c>
      <c r="F47" s="160">
        <f t="shared" si="4"/>
        <v>0</v>
      </c>
      <c r="G47" s="254"/>
      <c r="H47" s="255"/>
      <c r="I47" s="254"/>
      <c r="J47" s="256"/>
      <c r="K47" s="256"/>
      <c r="L47" s="256"/>
      <c r="M47" s="256"/>
      <c r="N47" s="256"/>
      <c r="O47" s="256"/>
      <c r="P47" s="256"/>
      <c r="Q47" s="256"/>
      <c r="R47" s="256"/>
      <c r="S47" s="256"/>
      <c r="T47" s="256"/>
      <c r="U47" s="256"/>
      <c r="V47" s="256"/>
      <c r="W47" s="256"/>
      <c r="X47" s="256"/>
      <c r="Y47" s="256"/>
      <c r="Z47" s="256"/>
      <c r="AA47" s="256"/>
      <c r="AB47" s="256"/>
      <c r="AC47" s="256"/>
      <c r="AD47" s="256"/>
      <c r="AE47" s="256"/>
    </row>
    <row r="48" spans="1:31" s="123" customFormat="1" ht="9.75" customHeight="1">
      <c r="A48" s="253" t="s">
        <v>44</v>
      </c>
      <c r="B48" s="253"/>
      <c r="C48" s="160">
        <f>D48+E48+F48</f>
        <v>0</v>
      </c>
      <c r="D48" s="160">
        <f t="shared" si="4"/>
        <v>0</v>
      </c>
      <c r="E48" s="160">
        <f t="shared" si="4"/>
        <v>0</v>
      </c>
      <c r="F48" s="160">
        <f t="shared" si="4"/>
        <v>0</v>
      </c>
      <c r="G48" s="254"/>
      <c r="H48" s="255"/>
      <c r="I48" s="254"/>
      <c r="J48" s="256"/>
      <c r="K48" s="256"/>
      <c r="L48" s="256"/>
      <c r="M48" s="256"/>
      <c r="N48" s="256"/>
      <c r="O48" s="256"/>
      <c r="P48" s="256"/>
      <c r="Q48" s="256"/>
      <c r="R48" s="256"/>
      <c r="S48" s="256"/>
      <c r="T48" s="256"/>
      <c r="U48" s="256"/>
      <c r="V48" s="256"/>
      <c r="W48" s="256"/>
      <c r="X48" s="256"/>
      <c r="Y48" s="256"/>
      <c r="Z48" s="256"/>
      <c r="AA48" s="256"/>
      <c r="AB48" s="256"/>
      <c r="AC48" s="256"/>
      <c r="AD48" s="256"/>
      <c r="AE48" s="256"/>
    </row>
    <row r="49" spans="1:31" s="123" customFormat="1" ht="15" customHeight="1">
      <c r="A49" s="253" t="s">
        <v>197</v>
      </c>
      <c r="B49" s="253"/>
      <c r="C49" s="160">
        <f>D49+E49+F49</f>
        <v>0</v>
      </c>
      <c r="D49" s="160">
        <f t="shared" si="4"/>
        <v>0</v>
      </c>
      <c r="E49" s="160">
        <f t="shared" si="4"/>
        <v>0</v>
      </c>
      <c r="F49" s="160">
        <f t="shared" si="4"/>
        <v>0</v>
      </c>
      <c r="G49" s="254"/>
      <c r="H49" s="255"/>
      <c r="I49" s="254"/>
      <c r="J49" s="256"/>
      <c r="K49" s="256"/>
      <c r="L49" s="256"/>
      <c r="M49" s="256"/>
      <c r="N49" s="256"/>
      <c r="O49" s="256"/>
      <c r="P49" s="256"/>
      <c r="Q49" s="256"/>
      <c r="R49" s="256"/>
      <c r="S49" s="256"/>
      <c r="T49" s="256"/>
      <c r="U49" s="256"/>
      <c r="V49" s="256"/>
      <c r="W49" s="256"/>
      <c r="X49" s="256"/>
      <c r="Y49" s="256"/>
      <c r="Z49" s="256"/>
      <c r="AA49" s="256"/>
      <c r="AB49" s="256"/>
      <c r="AC49" s="256"/>
      <c r="AD49" s="256"/>
      <c r="AE49" s="256"/>
    </row>
    <row r="50" spans="1:31" s="123" customFormat="1" ht="15" customHeight="1">
      <c r="A50" s="253" t="s">
        <v>12</v>
      </c>
      <c r="B50" s="253"/>
      <c r="C50" s="160">
        <f>D50+E50+F50</f>
        <v>0</v>
      </c>
      <c r="D50" s="160">
        <f t="shared" si="4"/>
        <v>0</v>
      </c>
      <c r="E50" s="160">
        <f t="shared" si="4"/>
        <v>0</v>
      </c>
      <c r="F50" s="160">
        <f t="shared" si="4"/>
        <v>0</v>
      </c>
      <c r="G50" s="254"/>
      <c r="H50" s="255"/>
      <c r="I50" s="254"/>
      <c r="J50" s="256"/>
      <c r="K50" s="256"/>
      <c r="L50" s="256"/>
      <c r="M50" s="256"/>
      <c r="N50" s="256"/>
      <c r="O50" s="256"/>
      <c r="P50" s="256"/>
      <c r="Q50" s="256"/>
      <c r="R50" s="256"/>
      <c r="S50" s="256"/>
      <c r="T50" s="256"/>
      <c r="U50" s="256"/>
      <c r="V50" s="256"/>
      <c r="W50" s="256"/>
      <c r="X50" s="256"/>
      <c r="Y50" s="256"/>
      <c r="Z50" s="256"/>
      <c r="AA50" s="256"/>
      <c r="AB50" s="256"/>
      <c r="AC50" s="256"/>
      <c r="AD50" s="256"/>
      <c r="AE50" s="256"/>
    </row>
    <row r="51" spans="1:31" s="123" customFormat="1" ht="43.5" customHeight="1">
      <c r="A51" s="161" t="s">
        <v>192</v>
      </c>
      <c r="B51" s="162" t="s">
        <v>219</v>
      </c>
      <c r="C51" s="163">
        <f>C52</f>
        <v>0</v>
      </c>
      <c r="D51" s="163">
        <f>D52</f>
        <v>0</v>
      </c>
      <c r="E51" s="163">
        <f>E52</f>
        <v>0</v>
      </c>
      <c r="F51" s="163">
        <f>F52</f>
        <v>0</v>
      </c>
      <c r="G51" s="164"/>
      <c r="H51" s="257" t="s">
        <v>231</v>
      </c>
      <c r="I51" s="260" t="s">
        <v>224</v>
      </c>
      <c r="J51" s="259" t="s">
        <v>206</v>
      </c>
      <c r="K51" s="259" t="s">
        <v>212</v>
      </c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8"/>
    </row>
    <row r="52" spans="1:31" s="123" customFormat="1" ht="15" customHeight="1">
      <c r="A52" s="253" t="s">
        <v>95</v>
      </c>
      <c r="B52" s="253"/>
      <c r="C52" s="163">
        <f>C53+C54+C55+C56+C57</f>
        <v>0</v>
      </c>
      <c r="D52" s="163">
        <f>D53+D54+D55+D56+D57</f>
        <v>0</v>
      </c>
      <c r="E52" s="163">
        <f>E53+E54+E55+E56+E57</f>
        <v>0</v>
      </c>
      <c r="F52" s="163">
        <f>F53+F54+F55+F56+F57</f>
        <v>0</v>
      </c>
      <c r="G52" s="164"/>
      <c r="H52" s="255"/>
      <c r="I52" s="260"/>
      <c r="J52" s="259"/>
      <c r="K52" s="259"/>
      <c r="L52" s="158"/>
      <c r="M52" s="158"/>
      <c r="N52" s="158"/>
      <c r="O52" s="158"/>
      <c r="P52" s="158"/>
      <c r="Q52" s="158"/>
      <c r="R52" s="158"/>
      <c r="S52" s="158"/>
      <c r="T52" s="158"/>
      <c r="U52" s="158"/>
      <c r="V52" s="158"/>
      <c r="W52" s="158"/>
      <c r="X52" s="158"/>
      <c r="Y52" s="158"/>
      <c r="Z52" s="158"/>
      <c r="AA52" s="158"/>
      <c r="AB52" s="158"/>
      <c r="AC52" s="158"/>
      <c r="AD52" s="158"/>
      <c r="AE52" s="158"/>
    </row>
    <row r="53" spans="1:31" s="123" customFormat="1" ht="15" customHeight="1">
      <c r="A53" s="253" t="s">
        <v>16</v>
      </c>
      <c r="B53" s="253"/>
      <c r="C53" s="163">
        <f>D53+E53+F53</f>
        <v>0</v>
      </c>
      <c r="D53" s="167">
        <v>0</v>
      </c>
      <c r="E53" s="167">
        <v>0</v>
      </c>
      <c r="F53" s="167">
        <v>0</v>
      </c>
      <c r="G53" s="164"/>
      <c r="H53" s="255"/>
      <c r="I53" s="260"/>
      <c r="J53" s="259"/>
      <c r="K53" s="259"/>
      <c r="L53" s="158"/>
      <c r="M53" s="158"/>
      <c r="N53" s="158"/>
      <c r="O53" s="158"/>
      <c r="P53" s="158"/>
      <c r="Q53" s="158"/>
      <c r="R53" s="158"/>
      <c r="S53" s="158"/>
      <c r="T53" s="158"/>
      <c r="U53" s="158"/>
      <c r="V53" s="158"/>
      <c r="W53" s="158"/>
      <c r="X53" s="158"/>
      <c r="Y53" s="158"/>
      <c r="Z53" s="158"/>
      <c r="AA53" s="158"/>
      <c r="AB53" s="158"/>
      <c r="AC53" s="158"/>
      <c r="AD53" s="158"/>
      <c r="AE53" s="158"/>
    </row>
    <row r="54" spans="1:31" s="123" customFormat="1" ht="9.75">
      <c r="A54" s="253" t="s">
        <v>43</v>
      </c>
      <c r="B54" s="253"/>
      <c r="C54" s="163">
        <f>D54+E54+F54</f>
        <v>0</v>
      </c>
      <c r="D54" s="167">
        <v>0</v>
      </c>
      <c r="E54" s="167">
        <v>0</v>
      </c>
      <c r="F54" s="167">
        <v>0</v>
      </c>
      <c r="G54" s="164"/>
      <c r="H54" s="255"/>
      <c r="I54" s="260"/>
      <c r="J54" s="259"/>
      <c r="K54" s="259"/>
      <c r="L54" s="158"/>
      <c r="M54" s="158"/>
      <c r="N54" s="158"/>
      <c r="O54" s="158"/>
      <c r="P54" s="158"/>
      <c r="Q54" s="158"/>
      <c r="R54" s="158"/>
      <c r="S54" s="158"/>
      <c r="T54" s="158"/>
      <c r="U54" s="158"/>
      <c r="V54" s="158"/>
      <c r="W54" s="158"/>
      <c r="X54" s="158"/>
      <c r="Y54" s="158"/>
      <c r="Z54" s="158"/>
      <c r="AA54" s="158"/>
      <c r="AB54" s="158"/>
      <c r="AC54" s="158"/>
      <c r="AD54" s="158"/>
      <c r="AE54" s="158"/>
    </row>
    <row r="55" spans="1:31" s="123" customFormat="1" ht="9.75">
      <c r="A55" s="253" t="s">
        <v>44</v>
      </c>
      <c r="B55" s="253"/>
      <c r="C55" s="163">
        <f>D55+E55+F55</f>
        <v>0</v>
      </c>
      <c r="D55" s="167">
        <v>0</v>
      </c>
      <c r="E55" s="167">
        <v>0</v>
      </c>
      <c r="F55" s="167">
        <v>0</v>
      </c>
      <c r="G55" s="164"/>
      <c r="H55" s="255"/>
      <c r="I55" s="260"/>
      <c r="J55" s="259"/>
      <c r="K55" s="259"/>
      <c r="L55" s="158"/>
      <c r="M55" s="158"/>
      <c r="N55" s="158"/>
      <c r="O55" s="158"/>
      <c r="P55" s="158"/>
      <c r="Q55" s="158"/>
      <c r="R55" s="158"/>
      <c r="S55" s="158"/>
      <c r="T55" s="158"/>
      <c r="U55" s="158"/>
      <c r="V55" s="158"/>
      <c r="W55" s="158"/>
      <c r="X55" s="158"/>
      <c r="Y55" s="158"/>
      <c r="Z55" s="158"/>
      <c r="AA55" s="158"/>
      <c r="AB55" s="158"/>
      <c r="AC55" s="158"/>
      <c r="AD55" s="158"/>
      <c r="AE55" s="158"/>
    </row>
    <row r="56" spans="1:31" s="123" customFormat="1" ht="9.75">
      <c r="A56" s="253" t="s">
        <v>197</v>
      </c>
      <c r="B56" s="253"/>
      <c r="C56" s="163">
        <f>D56+E56+F56</f>
        <v>0</v>
      </c>
      <c r="D56" s="167">
        <v>0</v>
      </c>
      <c r="E56" s="167">
        <v>0</v>
      </c>
      <c r="F56" s="167">
        <v>0</v>
      </c>
      <c r="G56" s="164"/>
      <c r="H56" s="255"/>
      <c r="I56" s="260"/>
      <c r="J56" s="259"/>
      <c r="K56" s="259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8"/>
    </row>
    <row r="57" spans="1:31" s="123" customFormat="1" ht="15" customHeight="1">
      <c r="A57" s="253" t="s">
        <v>12</v>
      </c>
      <c r="B57" s="253"/>
      <c r="C57" s="163">
        <f>D57+E57+F57</f>
        <v>0</v>
      </c>
      <c r="D57" s="167">
        <v>0</v>
      </c>
      <c r="E57" s="167">
        <v>0</v>
      </c>
      <c r="F57" s="167">
        <v>0</v>
      </c>
      <c r="G57" s="164"/>
      <c r="H57" s="255"/>
      <c r="I57" s="260"/>
      <c r="J57" s="259"/>
      <c r="K57" s="259"/>
      <c r="L57" s="158"/>
      <c r="M57" s="158"/>
      <c r="N57" s="158"/>
      <c r="O57" s="158"/>
      <c r="P57" s="158"/>
      <c r="Q57" s="158"/>
      <c r="R57" s="158"/>
      <c r="S57" s="158"/>
      <c r="T57" s="158"/>
      <c r="U57" s="158"/>
      <c r="V57" s="158"/>
      <c r="W57" s="158"/>
      <c r="X57" s="158"/>
      <c r="Y57" s="158"/>
      <c r="Z57" s="158"/>
      <c r="AA57" s="158"/>
      <c r="AB57" s="158"/>
      <c r="AC57" s="158"/>
      <c r="AD57" s="158"/>
      <c r="AE57" s="158"/>
    </row>
    <row r="58" spans="1:31" s="123" customFormat="1" ht="38.25" customHeight="1">
      <c r="A58" s="161" t="s">
        <v>193</v>
      </c>
      <c r="B58" s="162" t="s">
        <v>169</v>
      </c>
      <c r="C58" s="163">
        <f>C59</f>
        <v>0</v>
      </c>
      <c r="D58" s="163">
        <f>D59</f>
        <v>0</v>
      </c>
      <c r="E58" s="163">
        <f>E59</f>
        <v>0</v>
      </c>
      <c r="F58" s="163">
        <f>F59</f>
        <v>0</v>
      </c>
      <c r="G58" s="164"/>
      <c r="H58" s="257" t="s">
        <v>231</v>
      </c>
      <c r="I58" s="258" t="s">
        <v>170</v>
      </c>
      <c r="J58" s="259" t="s">
        <v>206</v>
      </c>
      <c r="K58" s="259" t="s">
        <v>212</v>
      </c>
      <c r="L58" s="158"/>
      <c r="M58" s="158"/>
      <c r="N58" s="158"/>
      <c r="O58" s="158"/>
      <c r="P58" s="158"/>
      <c r="Q58" s="158"/>
      <c r="R58" s="158"/>
      <c r="S58" s="158"/>
      <c r="T58" s="158"/>
      <c r="U58" s="158"/>
      <c r="V58" s="158"/>
      <c r="W58" s="158"/>
      <c r="X58" s="158"/>
      <c r="Y58" s="158"/>
      <c r="Z58" s="158"/>
      <c r="AA58" s="158"/>
      <c r="AB58" s="158"/>
      <c r="AC58" s="158"/>
      <c r="AD58" s="158"/>
      <c r="AE58" s="158"/>
    </row>
    <row r="59" spans="1:31" s="123" customFormat="1" ht="15" customHeight="1">
      <c r="A59" s="253" t="s">
        <v>95</v>
      </c>
      <c r="B59" s="253"/>
      <c r="C59" s="163">
        <f>C60+C61+C62+C63+C64</f>
        <v>0</v>
      </c>
      <c r="D59" s="163">
        <f>D60+D61+D62+D63+D64</f>
        <v>0</v>
      </c>
      <c r="E59" s="163">
        <f>E60+E61+E62+E63+E64</f>
        <v>0</v>
      </c>
      <c r="F59" s="163">
        <f>F60+F61+F62+F63+F64</f>
        <v>0</v>
      </c>
      <c r="G59" s="164"/>
      <c r="H59" s="255"/>
      <c r="I59" s="258"/>
      <c r="J59" s="259"/>
      <c r="K59" s="259"/>
      <c r="L59" s="158"/>
      <c r="M59" s="158"/>
      <c r="N59" s="158"/>
      <c r="O59" s="158"/>
      <c r="P59" s="158"/>
      <c r="Q59" s="158"/>
      <c r="R59" s="158"/>
      <c r="S59" s="158"/>
      <c r="T59" s="158"/>
      <c r="U59" s="158"/>
      <c r="V59" s="158"/>
      <c r="W59" s="158"/>
      <c r="X59" s="158"/>
      <c r="Y59" s="158"/>
      <c r="Z59" s="158"/>
      <c r="AA59" s="158"/>
      <c r="AB59" s="158"/>
      <c r="AC59" s="158"/>
      <c r="AD59" s="158"/>
      <c r="AE59" s="158"/>
    </row>
    <row r="60" spans="1:31" s="123" customFormat="1" ht="15" customHeight="1">
      <c r="A60" s="253" t="s">
        <v>16</v>
      </c>
      <c r="B60" s="253"/>
      <c r="C60" s="163">
        <f>D60+E60+F60</f>
        <v>0</v>
      </c>
      <c r="D60" s="167">
        <v>0</v>
      </c>
      <c r="E60" s="167">
        <v>0</v>
      </c>
      <c r="F60" s="167">
        <v>0</v>
      </c>
      <c r="G60" s="164"/>
      <c r="H60" s="255"/>
      <c r="I60" s="258"/>
      <c r="J60" s="259"/>
      <c r="K60" s="259"/>
      <c r="L60" s="158"/>
      <c r="M60" s="158"/>
      <c r="N60" s="158"/>
      <c r="O60" s="158"/>
      <c r="P60" s="158"/>
      <c r="Q60" s="158"/>
      <c r="R60" s="158"/>
      <c r="S60" s="158"/>
      <c r="T60" s="158"/>
      <c r="U60" s="158"/>
      <c r="V60" s="158"/>
      <c r="W60" s="158"/>
      <c r="X60" s="158"/>
      <c r="Y60" s="158"/>
      <c r="Z60" s="158"/>
      <c r="AA60" s="158"/>
      <c r="AB60" s="158"/>
      <c r="AC60" s="158"/>
      <c r="AD60" s="158"/>
      <c r="AE60" s="158"/>
    </row>
    <row r="61" spans="1:31" s="123" customFormat="1" ht="15" customHeight="1">
      <c r="A61" s="253" t="s">
        <v>43</v>
      </c>
      <c r="B61" s="253"/>
      <c r="C61" s="163">
        <f>D61+E61+F61</f>
        <v>0</v>
      </c>
      <c r="D61" s="167">
        <v>0</v>
      </c>
      <c r="E61" s="167">
        <v>0</v>
      </c>
      <c r="F61" s="167">
        <v>0</v>
      </c>
      <c r="G61" s="164"/>
      <c r="H61" s="255"/>
      <c r="I61" s="258"/>
      <c r="J61" s="259"/>
      <c r="K61" s="259"/>
      <c r="L61" s="158"/>
      <c r="M61" s="158"/>
      <c r="N61" s="158"/>
      <c r="O61" s="158"/>
      <c r="P61" s="158"/>
      <c r="Q61" s="158"/>
      <c r="R61" s="158"/>
      <c r="S61" s="158"/>
      <c r="T61" s="158"/>
      <c r="U61" s="158"/>
      <c r="V61" s="158"/>
      <c r="W61" s="158"/>
      <c r="X61" s="158"/>
      <c r="Y61" s="158"/>
      <c r="Z61" s="158"/>
      <c r="AA61" s="158"/>
      <c r="AB61" s="158"/>
      <c r="AC61" s="158"/>
      <c r="AD61" s="158"/>
      <c r="AE61" s="158"/>
    </row>
    <row r="62" spans="1:31" s="123" customFormat="1" ht="15" customHeight="1">
      <c r="A62" s="253" t="s">
        <v>44</v>
      </c>
      <c r="B62" s="253"/>
      <c r="C62" s="163">
        <f>D62+E62+F62</f>
        <v>0</v>
      </c>
      <c r="D62" s="169">
        <v>0</v>
      </c>
      <c r="E62" s="169">
        <v>0</v>
      </c>
      <c r="F62" s="169">
        <v>0</v>
      </c>
      <c r="G62" s="164"/>
      <c r="H62" s="255"/>
      <c r="I62" s="258"/>
      <c r="J62" s="259"/>
      <c r="K62" s="259"/>
      <c r="L62" s="158"/>
      <c r="M62" s="158"/>
      <c r="N62" s="158"/>
      <c r="O62" s="158"/>
      <c r="P62" s="158"/>
      <c r="Q62" s="158"/>
      <c r="R62" s="158"/>
      <c r="S62" s="158"/>
      <c r="T62" s="158"/>
      <c r="U62" s="158"/>
      <c r="V62" s="158"/>
      <c r="W62" s="158"/>
      <c r="X62" s="158"/>
      <c r="Y62" s="158"/>
      <c r="Z62" s="158"/>
      <c r="AA62" s="158"/>
      <c r="AB62" s="158"/>
      <c r="AC62" s="158"/>
      <c r="AD62" s="158"/>
      <c r="AE62" s="158"/>
    </row>
    <row r="63" spans="1:31" s="123" customFormat="1" ht="15" customHeight="1">
      <c r="A63" s="253" t="s">
        <v>197</v>
      </c>
      <c r="B63" s="253"/>
      <c r="C63" s="163">
        <f>D63+E63+F63</f>
        <v>0</v>
      </c>
      <c r="D63" s="167">
        <v>0</v>
      </c>
      <c r="E63" s="167">
        <v>0</v>
      </c>
      <c r="F63" s="167">
        <v>0</v>
      </c>
      <c r="G63" s="164"/>
      <c r="H63" s="255"/>
      <c r="I63" s="258"/>
      <c r="J63" s="259"/>
      <c r="K63" s="259"/>
      <c r="L63" s="158"/>
      <c r="M63" s="158"/>
      <c r="N63" s="158"/>
      <c r="O63" s="158"/>
      <c r="P63" s="158"/>
      <c r="Q63" s="158"/>
      <c r="R63" s="158"/>
      <c r="S63" s="158"/>
      <c r="T63" s="158"/>
      <c r="U63" s="158"/>
      <c r="V63" s="158"/>
      <c r="W63" s="158"/>
      <c r="X63" s="158"/>
      <c r="Y63" s="158"/>
      <c r="Z63" s="158"/>
      <c r="AA63" s="158"/>
      <c r="AB63" s="158"/>
      <c r="AC63" s="158"/>
      <c r="AD63" s="158"/>
      <c r="AE63" s="158"/>
    </row>
    <row r="64" spans="1:31" s="123" customFormat="1" ht="15" customHeight="1">
      <c r="A64" s="253" t="s">
        <v>12</v>
      </c>
      <c r="B64" s="253"/>
      <c r="C64" s="163">
        <f>D64+E64+F64</f>
        <v>0</v>
      </c>
      <c r="D64" s="167">
        <v>0</v>
      </c>
      <c r="E64" s="167">
        <v>0</v>
      </c>
      <c r="F64" s="167">
        <v>0</v>
      </c>
      <c r="G64" s="164"/>
      <c r="H64" s="255"/>
      <c r="I64" s="258"/>
      <c r="J64" s="259"/>
      <c r="K64" s="259"/>
      <c r="L64" s="158"/>
      <c r="M64" s="158"/>
      <c r="N64" s="158"/>
      <c r="O64" s="158"/>
      <c r="P64" s="158"/>
      <c r="Q64" s="158"/>
      <c r="R64" s="158"/>
      <c r="S64" s="158"/>
      <c r="T64" s="158"/>
      <c r="U64" s="158"/>
      <c r="V64" s="158"/>
      <c r="W64" s="158"/>
      <c r="X64" s="158"/>
      <c r="Y64" s="158"/>
      <c r="Z64" s="158"/>
      <c r="AA64" s="158"/>
      <c r="AB64" s="158"/>
      <c r="AC64" s="158"/>
      <c r="AD64" s="158"/>
      <c r="AE64" s="158"/>
    </row>
    <row r="65" spans="1:31" s="124" customFormat="1" ht="9.75">
      <c r="A65" s="262" t="s">
        <v>200</v>
      </c>
      <c r="B65" s="262"/>
      <c r="C65" s="163">
        <f>C66+C67+C68+C69+C70</f>
        <v>300</v>
      </c>
      <c r="D65" s="163">
        <f>D66+D67+D68+D69+D70</f>
        <v>100</v>
      </c>
      <c r="E65" s="163">
        <f>E66+E67+E68+E69+E70</f>
        <v>100</v>
      </c>
      <c r="F65" s="163">
        <f>F66+F67+F68+F69+F70</f>
        <v>100</v>
      </c>
      <c r="G65" s="170"/>
      <c r="H65" s="171"/>
      <c r="I65" s="172"/>
      <c r="J65" s="173"/>
      <c r="K65" s="173"/>
      <c r="L65" s="174"/>
      <c r="M65" s="174"/>
      <c r="N65" s="174"/>
      <c r="O65" s="174"/>
      <c r="P65" s="174"/>
      <c r="Q65" s="174"/>
      <c r="R65" s="174"/>
      <c r="S65" s="174"/>
      <c r="T65" s="174"/>
      <c r="U65" s="174"/>
      <c r="V65" s="174"/>
      <c r="W65" s="174"/>
      <c r="X65" s="174"/>
      <c r="Y65" s="174"/>
      <c r="Z65" s="174"/>
      <c r="AA65" s="174"/>
      <c r="AB65" s="174"/>
      <c r="AC65" s="174"/>
      <c r="AD65" s="174"/>
      <c r="AE65" s="174"/>
    </row>
    <row r="66" spans="1:31" s="124" customFormat="1" ht="9.75">
      <c r="A66" s="262" t="s">
        <v>16</v>
      </c>
      <c r="B66" s="262"/>
      <c r="C66" s="163">
        <f>D66+E66+F66</f>
        <v>0</v>
      </c>
      <c r="D66" s="163">
        <f>D11+D25+D46</f>
        <v>0</v>
      </c>
      <c r="E66" s="163">
        <f>E11+E25+E46</f>
        <v>0</v>
      </c>
      <c r="F66" s="163">
        <f>F11+F25+F46</f>
        <v>0</v>
      </c>
      <c r="G66" s="170"/>
      <c r="H66" s="171"/>
      <c r="I66" s="172"/>
      <c r="J66" s="173"/>
      <c r="K66" s="173"/>
      <c r="L66" s="174"/>
      <c r="M66" s="174"/>
      <c r="N66" s="174"/>
      <c r="O66" s="174"/>
      <c r="P66" s="174"/>
      <c r="Q66" s="174"/>
      <c r="R66" s="174"/>
      <c r="S66" s="174"/>
      <c r="T66" s="174"/>
      <c r="U66" s="174"/>
      <c r="V66" s="174"/>
      <c r="W66" s="174"/>
      <c r="X66" s="174"/>
      <c r="Y66" s="174"/>
      <c r="Z66" s="174"/>
      <c r="AA66" s="174"/>
      <c r="AB66" s="174"/>
      <c r="AC66" s="174"/>
      <c r="AD66" s="174"/>
      <c r="AE66" s="174"/>
    </row>
    <row r="67" spans="1:31" s="124" customFormat="1" ht="11.25" customHeight="1">
      <c r="A67" s="262" t="s">
        <v>43</v>
      </c>
      <c r="B67" s="262"/>
      <c r="C67" s="163">
        <f>D67+E67+F67</f>
        <v>0</v>
      </c>
      <c r="D67" s="163">
        <f aca="true" t="shared" si="5" ref="D67:F70">D12+D26+D47</f>
        <v>0</v>
      </c>
      <c r="E67" s="163">
        <f t="shared" si="5"/>
        <v>0</v>
      </c>
      <c r="F67" s="163">
        <f t="shared" si="5"/>
        <v>0</v>
      </c>
      <c r="G67" s="170"/>
      <c r="H67" s="171"/>
      <c r="I67" s="172"/>
      <c r="J67" s="173"/>
      <c r="K67" s="173"/>
      <c r="L67" s="174"/>
      <c r="M67" s="174"/>
      <c r="N67" s="174"/>
      <c r="O67" s="174"/>
      <c r="P67" s="174"/>
      <c r="Q67" s="174"/>
      <c r="R67" s="174"/>
      <c r="S67" s="174"/>
      <c r="T67" s="174"/>
      <c r="U67" s="174"/>
      <c r="V67" s="174"/>
      <c r="W67" s="174"/>
      <c r="X67" s="174"/>
      <c r="Y67" s="174"/>
      <c r="Z67" s="174"/>
      <c r="AA67" s="174"/>
      <c r="AB67" s="174"/>
      <c r="AC67" s="174"/>
      <c r="AD67" s="174"/>
      <c r="AE67" s="174"/>
    </row>
    <row r="68" spans="1:31" s="124" customFormat="1" ht="9.75" customHeight="1">
      <c r="A68" s="262" t="s">
        <v>44</v>
      </c>
      <c r="B68" s="262"/>
      <c r="C68" s="163">
        <f>D68+E68+F68</f>
        <v>300</v>
      </c>
      <c r="D68" s="163">
        <f t="shared" si="5"/>
        <v>100</v>
      </c>
      <c r="E68" s="163">
        <f t="shared" si="5"/>
        <v>100</v>
      </c>
      <c r="F68" s="163">
        <f t="shared" si="5"/>
        <v>100</v>
      </c>
      <c r="G68" s="170"/>
      <c r="H68" s="175"/>
      <c r="I68" s="172"/>
      <c r="J68" s="173"/>
      <c r="K68" s="173"/>
      <c r="L68" s="174"/>
      <c r="M68" s="174"/>
      <c r="N68" s="174"/>
      <c r="O68" s="174"/>
      <c r="P68" s="174"/>
      <c r="Q68" s="174"/>
      <c r="R68" s="174"/>
      <c r="S68" s="174"/>
      <c r="T68" s="174"/>
      <c r="U68" s="174"/>
      <c r="V68" s="174"/>
      <c r="W68" s="174"/>
      <c r="X68" s="174"/>
      <c r="Y68" s="174"/>
      <c r="Z68" s="174"/>
      <c r="AA68" s="174"/>
      <c r="AB68" s="174"/>
      <c r="AC68" s="174"/>
      <c r="AD68" s="174"/>
      <c r="AE68" s="174"/>
    </row>
    <row r="69" spans="1:31" s="124" customFormat="1" ht="12.75" customHeight="1">
      <c r="A69" s="262" t="s">
        <v>197</v>
      </c>
      <c r="B69" s="262"/>
      <c r="C69" s="163">
        <f>D69+E69+F69</f>
        <v>0</v>
      </c>
      <c r="D69" s="163">
        <f t="shared" si="5"/>
        <v>0</v>
      </c>
      <c r="E69" s="163">
        <f t="shared" si="5"/>
        <v>0</v>
      </c>
      <c r="F69" s="163">
        <f t="shared" si="5"/>
        <v>0</v>
      </c>
      <c r="G69" s="170"/>
      <c r="H69" s="175"/>
      <c r="I69" s="172"/>
      <c r="J69" s="173"/>
      <c r="K69" s="173"/>
      <c r="L69" s="174"/>
      <c r="M69" s="174"/>
      <c r="N69" s="174"/>
      <c r="O69" s="174"/>
      <c r="P69" s="174"/>
      <c r="Q69" s="174"/>
      <c r="R69" s="174"/>
      <c r="S69" s="174"/>
      <c r="T69" s="174"/>
      <c r="U69" s="174"/>
      <c r="V69" s="174"/>
      <c r="W69" s="174"/>
      <c r="X69" s="174"/>
      <c r="Y69" s="174"/>
      <c r="Z69" s="174"/>
      <c r="AA69" s="174"/>
      <c r="AB69" s="174"/>
      <c r="AC69" s="174"/>
      <c r="AD69" s="174"/>
      <c r="AE69" s="174"/>
    </row>
    <row r="70" spans="1:31" s="124" customFormat="1" ht="9.75">
      <c r="A70" s="262" t="s">
        <v>12</v>
      </c>
      <c r="B70" s="262"/>
      <c r="C70" s="163">
        <f>D70+E70+F70</f>
        <v>0</v>
      </c>
      <c r="D70" s="163">
        <f t="shared" si="5"/>
        <v>0</v>
      </c>
      <c r="E70" s="163">
        <f t="shared" si="5"/>
        <v>0</v>
      </c>
      <c r="F70" s="163">
        <f t="shared" si="5"/>
        <v>0</v>
      </c>
      <c r="G70" s="170"/>
      <c r="H70" s="175"/>
      <c r="I70" s="172"/>
      <c r="J70" s="173"/>
      <c r="K70" s="173"/>
      <c r="L70" s="174"/>
      <c r="M70" s="174"/>
      <c r="N70" s="174"/>
      <c r="O70" s="174"/>
      <c r="P70" s="174"/>
      <c r="Q70" s="174"/>
      <c r="R70" s="174"/>
      <c r="S70" s="174"/>
      <c r="T70" s="174"/>
      <c r="U70" s="174"/>
      <c r="V70" s="174"/>
      <c r="W70" s="174"/>
      <c r="X70" s="174"/>
      <c r="Y70" s="174"/>
      <c r="Z70" s="174"/>
      <c r="AA70" s="174"/>
      <c r="AB70" s="174"/>
      <c r="AC70" s="174"/>
      <c r="AD70" s="174"/>
      <c r="AE70" s="174"/>
    </row>
    <row r="71" spans="1:31" ht="3" customHeight="1">
      <c r="A71" s="176"/>
      <c r="B71" s="176"/>
      <c r="C71" s="176"/>
      <c r="D71" s="176"/>
      <c r="E71" s="177" t="e">
        <f>E51+#REF!+E16</f>
        <v>#REF!</v>
      </c>
      <c r="F71" s="177" t="e">
        <f>F51+#REF!+F16</f>
        <v>#REF!</v>
      </c>
      <c r="G71" s="176"/>
      <c r="H71" s="176"/>
      <c r="I71" s="176"/>
      <c r="J71" s="176"/>
      <c r="K71" s="176"/>
      <c r="L71" s="176"/>
      <c r="M71" s="176"/>
      <c r="N71" s="176"/>
      <c r="O71" s="176"/>
      <c r="P71" s="176"/>
      <c r="Q71" s="176"/>
      <c r="R71" s="176"/>
      <c r="S71" s="176"/>
      <c r="T71" s="176"/>
      <c r="U71" s="176"/>
      <c r="V71" s="176"/>
      <c r="W71" s="176"/>
      <c r="X71" s="176"/>
      <c r="Y71" s="176"/>
      <c r="Z71" s="176"/>
      <c r="AA71" s="176"/>
      <c r="AB71" s="176"/>
      <c r="AC71" s="176"/>
      <c r="AD71" s="176"/>
      <c r="AE71" s="176"/>
    </row>
    <row r="72" spans="1:31" s="118" customFormat="1" ht="12" customHeight="1">
      <c r="A72" s="178"/>
      <c r="B72" s="179" t="s">
        <v>210</v>
      </c>
      <c r="C72" s="179"/>
      <c r="D72" s="179"/>
      <c r="E72" s="179"/>
      <c r="F72" s="179"/>
      <c r="G72" s="179"/>
      <c r="H72" s="179"/>
      <c r="I72" s="179"/>
      <c r="J72" s="179"/>
      <c r="K72" s="179"/>
      <c r="L72" s="179"/>
      <c r="M72" s="179"/>
      <c r="N72" s="179"/>
      <c r="O72" s="179"/>
      <c r="P72" s="179"/>
      <c r="Q72" s="180"/>
      <c r="R72" s="180"/>
      <c r="S72" s="180"/>
      <c r="T72" s="180"/>
      <c r="U72" s="180"/>
      <c r="V72" s="180"/>
      <c r="W72" s="180"/>
      <c r="X72" s="180"/>
      <c r="Y72" s="180"/>
      <c r="Z72" s="180"/>
      <c r="AA72" s="180"/>
      <c r="AB72" s="180"/>
      <c r="AC72" s="180"/>
      <c r="AD72" s="180"/>
      <c r="AE72" s="180"/>
    </row>
    <row r="73" spans="1:31" s="118" customFormat="1" ht="12" customHeight="1">
      <c r="A73" s="178"/>
      <c r="B73" s="181" t="s">
        <v>211</v>
      </c>
      <c r="C73" s="179"/>
      <c r="D73" s="179"/>
      <c r="E73" s="179"/>
      <c r="F73" s="179"/>
      <c r="G73" s="179"/>
      <c r="H73" s="179"/>
      <c r="I73" s="179"/>
      <c r="J73" s="179"/>
      <c r="K73" s="179"/>
      <c r="L73" s="179"/>
      <c r="M73" s="179"/>
      <c r="N73" s="179"/>
      <c r="O73" s="179"/>
      <c r="P73" s="179"/>
      <c r="Q73" s="180"/>
      <c r="R73" s="180"/>
      <c r="S73" s="180"/>
      <c r="T73" s="180"/>
      <c r="U73" s="180"/>
      <c r="V73" s="180"/>
      <c r="W73" s="180"/>
      <c r="X73" s="180"/>
      <c r="Y73" s="180"/>
      <c r="Z73" s="180"/>
      <c r="AA73" s="180"/>
      <c r="AB73" s="180"/>
      <c r="AC73" s="180"/>
      <c r="AD73" s="180"/>
      <c r="AE73" s="180"/>
    </row>
  </sheetData>
  <sheetProtection/>
  <mergeCells count="163">
    <mergeCell ref="A65:B65"/>
    <mergeCell ref="A66:B66"/>
    <mergeCell ref="A67:B67"/>
    <mergeCell ref="A68:B68"/>
    <mergeCell ref="A69:B69"/>
    <mergeCell ref="A70:B70"/>
    <mergeCell ref="H58:H64"/>
    <mergeCell ref="I58:I64"/>
    <mergeCell ref="J58:J64"/>
    <mergeCell ref="K58:K64"/>
    <mergeCell ref="A59:B59"/>
    <mergeCell ref="A60:B60"/>
    <mergeCell ref="A61:B61"/>
    <mergeCell ref="A62:B62"/>
    <mergeCell ref="A63:B63"/>
    <mergeCell ref="A64:B64"/>
    <mergeCell ref="H51:H57"/>
    <mergeCell ref="I51:I57"/>
    <mergeCell ref="J51:J57"/>
    <mergeCell ref="K51:K57"/>
    <mergeCell ref="A52:B52"/>
    <mergeCell ref="A53:B53"/>
    <mergeCell ref="A54:B54"/>
    <mergeCell ref="A55:B55"/>
    <mergeCell ref="A56:B56"/>
    <mergeCell ref="A57:B57"/>
    <mergeCell ref="AD45:AD50"/>
    <mergeCell ref="AE45:AE50"/>
    <mergeCell ref="A46:B46"/>
    <mergeCell ref="A47:B47"/>
    <mergeCell ref="A48:B48"/>
    <mergeCell ref="A49:B49"/>
    <mergeCell ref="A50:B50"/>
    <mergeCell ref="X45:X50"/>
    <mergeCell ref="Y45:Y50"/>
    <mergeCell ref="Z45:Z50"/>
    <mergeCell ref="AA45:AA50"/>
    <mergeCell ref="AB45:AB50"/>
    <mergeCell ref="AC45:AC50"/>
    <mergeCell ref="R45:R50"/>
    <mergeCell ref="S45:S50"/>
    <mergeCell ref="T45:T50"/>
    <mergeCell ref="U45:U50"/>
    <mergeCell ref="V45:V50"/>
    <mergeCell ref="W45:W50"/>
    <mergeCell ref="L45:L50"/>
    <mergeCell ref="M45:M50"/>
    <mergeCell ref="N45:N50"/>
    <mergeCell ref="O45:O50"/>
    <mergeCell ref="P45:P50"/>
    <mergeCell ref="Q45:Q50"/>
    <mergeCell ref="A45:B45"/>
    <mergeCell ref="G45:G50"/>
    <mergeCell ref="H45:H50"/>
    <mergeCell ref="I45:I50"/>
    <mergeCell ref="J45:J50"/>
    <mergeCell ref="K45:K50"/>
    <mergeCell ref="H37:H43"/>
    <mergeCell ref="I37:I43"/>
    <mergeCell ref="J37:J43"/>
    <mergeCell ref="K37:K43"/>
    <mergeCell ref="A38:B38"/>
    <mergeCell ref="A39:B39"/>
    <mergeCell ref="A40:B40"/>
    <mergeCell ref="A41:B41"/>
    <mergeCell ref="A42:B42"/>
    <mergeCell ref="A43:B43"/>
    <mergeCell ref="H30:H36"/>
    <mergeCell ref="I30:I36"/>
    <mergeCell ref="J30:J36"/>
    <mergeCell ref="K30:K36"/>
    <mergeCell ref="A31:B31"/>
    <mergeCell ref="A32:B32"/>
    <mergeCell ref="A33:B33"/>
    <mergeCell ref="A34:B34"/>
    <mergeCell ref="A35:B35"/>
    <mergeCell ref="A36:B36"/>
    <mergeCell ref="AD24:AD29"/>
    <mergeCell ref="AE24:AE29"/>
    <mergeCell ref="A25:B25"/>
    <mergeCell ref="A26:B26"/>
    <mergeCell ref="A27:B27"/>
    <mergeCell ref="A28:B28"/>
    <mergeCell ref="A29:B29"/>
    <mergeCell ref="X24:X29"/>
    <mergeCell ref="Y24:Y29"/>
    <mergeCell ref="Z24:Z29"/>
    <mergeCell ref="AA24:AA29"/>
    <mergeCell ref="AB24:AB29"/>
    <mergeCell ref="AC24:AC29"/>
    <mergeCell ref="R24:R29"/>
    <mergeCell ref="S24:S29"/>
    <mergeCell ref="T24:T29"/>
    <mergeCell ref="U24:U29"/>
    <mergeCell ref="V24:V29"/>
    <mergeCell ref="W24:W29"/>
    <mergeCell ref="L24:L29"/>
    <mergeCell ref="M24:M29"/>
    <mergeCell ref="N24:N29"/>
    <mergeCell ref="O24:O29"/>
    <mergeCell ref="P24:P29"/>
    <mergeCell ref="Q24:Q29"/>
    <mergeCell ref="A24:B24"/>
    <mergeCell ref="G24:G29"/>
    <mergeCell ref="H24:H29"/>
    <mergeCell ref="I24:I29"/>
    <mergeCell ref="J24:J29"/>
    <mergeCell ref="K24:K29"/>
    <mergeCell ref="H16:H22"/>
    <mergeCell ref="I16:I22"/>
    <mergeCell ref="J16:J22"/>
    <mergeCell ref="K16:K22"/>
    <mergeCell ref="A17:B17"/>
    <mergeCell ref="A18:B18"/>
    <mergeCell ref="A19:B19"/>
    <mergeCell ref="A20:B20"/>
    <mergeCell ref="A21:B21"/>
    <mergeCell ref="A22:B22"/>
    <mergeCell ref="AD10:AD15"/>
    <mergeCell ref="AE10:AE15"/>
    <mergeCell ref="A11:B11"/>
    <mergeCell ref="A12:B12"/>
    <mergeCell ref="A13:B13"/>
    <mergeCell ref="A14:B14"/>
    <mergeCell ref="A15:B15"/>
    <mergeCell ref="X10:X15"/>
    <mergeCell ref="Y10:Y15"/>
    <mergeCell ref="Z10:Z15"/>
    <mergeCell ref="AA10:AA15"/>
    <mergeCell ref="AB10:AB15"/>
    <mergeCell ref="AC10:AC15"/>
    <mergeCell ref="R10:R15"/>
    <mergeCell ref="S10:S15"/>
    <mergeCell ref="T10:T15"/>
    <mergeCell ref="U10:U15"/>
    <mergeCell ref="V10:V15"/>
    <mergeCell ref="W10:W15"/>
    <mergeCell ref="L10:L15"/>
    <mergeCell ref="M10:M15"/>
    <mergeCell ref="N10:N15"/>
    <mergeCell ref="O10:O15"/>
    <mergeCell ref="P10:P15"/>
    <mergeCell ref="Q10:Q15"/>
    <mergeCell ref="L5:AE5"/>
    <mergeCell ref="L6:W6"/>
    <mergeCell ref="X6:AA6"/>
    <mergeCell ref="AB6:AE6"/>
    <mergeCell ref="A10:B10"/>
    <mergeCell ref="G10:G15"/>
    <mergeCell ref="H10:H15"/>
    <mergeCell ref="I10:I15"/>
    <mergeCell ref="J10:J15"/>
    <mergeCell ref="K10:K15"/>
    <mergeCell ref="C5:F6"/>
    <mergeCell ref="I1:K1"/>
    <mergeCell ref="A3:AE3"/>
    <mergeCell ref="A5:A7"/>
    <mergeCell ref="B5:B7"/>
    <mergeCell ref="G5:G7"/>
    <mergeCell ref="H5:H7"/>
    <mergeCell ref="I5:I7"/>
    <mergeCell ref="J5:J7"/>
    <mergeCell ref="K5:K7"/>
  </mergeCells>
  <printOptions/>
  <pageMargins left="0.35433070866141736" right="0.13" top="0.7874015748031497" bottom="0.3937007874015748" header="0.1968503937007874" footer="0.1968503937007874"/>
  <pageSetup horizontalDpi="600" verticalDpi="600" orientation="landscape" paperSize="9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U52"/>
  <sheetViews>
    <sheetView view="pageBreakPreview" zoomScale="85" zoomScaleSheetLayoutView="85" workbookViewId="0" topLeftCell="A1">
      <selection activeCell="I2" sqref="I2"/>
    </sheetView>
  </sheetViews>
  <sheetFormatPr defaultColWidth="9.00390625" defaultRowHeight="12.75"/>
  <cols>
    <col min="1" max="1" width="5.875" style="1" customWidth="1"/>
    <col min="2" max="2" width="21.375" style="1" customWidth="1"/>
    <col min="3" max="3" width="14.375" style="1" customWidth="1"/>
    <col min="4" max="4" width="17.625" style="1" customWidth="1"/>
    <col min="5" max="5" width="14.375" style="1" customWidth="1"/>
    <col min="6" max="6" width="17.875" style="1" customWidth="1"/>
    <col min="7" max="7" width="13.625" style="1" customWidth="1"/>
    <col min="8" max="8" width="14.125" style="1" customWidth="1"/>
    <col min="9" max="9" width="14.00390625" style="1" bestFit="1" customWidth="1"/>
    <col min="10" max="10" width="12.375" style="1" customWidth="1"/>
    <col min="11" max="16384" width="9.125" style="1" customWidth="1"/>
  </cols>
  <sheetData>
    <row r="1" spans="9:12" s="2" customFormat="1" ht="15">
      <c r="I1" s="267" t="s">
        <v>116</v>
      </c>
      <c r="J1" s="267"/>
      <c r="K1" s="6"/>
      <c r="L1" s="6"/>
    </row>
    <row r="2" ht="16.5" customHeight="1"/>
    <row r="3" spans="1:12" ht="15.75">
      <c r="A3" s="182" t="s">
        <v>152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</row>
    <row r="4" spans="1:11" ht="21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</row>
    <row r="5" spans="1:11" ht="15">
      <c r="A5" s="277" t="s">
        <v>153</v>
      </c>
      <c r="B5" s="277"/>
      <c r="C5" s="277"/>
      <c r="D5" s="277"/>
      <c r="E5" s="277"/>
      <c r="H5" s="267" t="s">
        <v>46</v>
      </c>
      <c r="I5" s="267"/>
      <c r="J5" s="27"/>
      <c r="K5" s="26"/>
    </row>
    <row r="6" spans="1:11" ht="15">
      <c r="A6" s="26"/>
      <c r="B6" s="26"/>
      <c r="C6" s="26"/>
      <c r="D6" s="26"/>
      <c r="E6" s="26"/>
      <c r="F6" s="26"/>
      <c r="G6" s="26"/>
      <c r="H6" s="26"/>
      <c r="I6" s="82"/>
      <c r="J6" s="82"/>
      <c r="K6" s="26"/>
    </row>
    <row r="7" spans="1:11" ht="15">
      <c r="A7" s="26" t="s">
        <v>47</v>
      </c>
      <c r="B7" s="26"/>
      <c r="C7" s="271"/>
      <c r="D7" s="271"/>
      <c r="E7" s="271"/>
      <c r="F7" s="271"/>
      <c r="G7" s="26"/>
      <c r="H7" s="26"/>
      <c r="I7" s="26"/>
      <c r="J7" s="26"/>
      <c r="K7" s="26"/>
    </row>
    <row r="8" spans="1:10" ht="53.25" customHeight="1">
      <c r="A8" s="243" t="s">
        <v>48</v>
      </c>
      <c r="B8" s="243" t="s">
        <v>22</v>
      </c>
      <c r="C8" s="274" t="s">
        <v>154</v>
      </c>
      <c r="D8" s="275"/>
      <c r="E8" s="276"/>
      <c r="F8" s="272" t="s">
        <v>93</v>
      </c>
      <c r="G8" s="243" t="s">
        <v>49</v>
      </c>
      <c r="H8" s="243" t="s">
        <v>50</v>
      </c>
      <c r="I8" s="272" t="s">
        <v>51</v>
      </c>
      <c r="J8" s="243" t="s">
        <v>96</v>
      </c>
    </row>
    <row r="9" spans="1:10" ht="57" customHeight="1">
      <c r="A9" s="243"/>
      <c r="B9" s="243"/>
      <c r="C9" s="23" t="s">
        <v>97</v>
      </c>
      <c r="D9" s="23" t="s">
        <v>121</v>
      </c>
      <c r="E9" s="23" t="s">
        <v>120</v>
      </c>
      <c r="F9" s="273"/>
      <c r="G9" s="243"/>
      <c r="H9" s="243"/>
      <c r="I9" s="273"/>
      <c r="J9" s="243"/>
    </row>
    <row r="10" spans="1:10" s="29" customFormat="1" ht="14.25" customHeight="1">
      <c r="A10" s="28">
        <v>1</v>
      </c>
      <c r="B10" s="28">
        <v>2</v>
      </c>
      <c r="C10" s="28">
        <v>3</v>
      </c>
      <c r="D10" s="28">
        <v>4</v>
      </c>
      <c r="E10" s="28">
        <v>5</v>
      </c>
      <c r="F10" s="28">
        <v>6</v>
      </c>
      <c r="G10" s="28">
        <v>7</v>
      </c>
      <c r="H10" s="28">
        <v>8</v>
      </c>
      <c r="I10" s="80">
        <v>9</v>
      </c>
      <c r="J10" s="81">
        <v>10</v>
      </c>
    </row>
    <row r="11" spans="1:10" s="29" customFormat="1" ht="14.25" customHeight="1">
      <c r="A11" s="55"/>
      <c r="B11" s="269" t="s">
        <v>28</v>
      </c>
      <c r="C11" s="270"/>
      <c r="D11" s="270"/>
      <c r="E11" s="270"/>
      <c r="F11" s="270"/>
      <c r="G11" s="270"/>
      <c r="H11" s="270"/>
      <c r="I11" s="270"/>
      <c r="J11" s="270"/>
    </row>
    <row r="12" spans="1:10" s="29" customFormat="1" ht="15" customHeight="1">
      <c r="A12" s="280" t="s">
        <v>17</v>
      </c>
      <c r="B12" s="47" t="s">
        <v>29</v>
      </c>
      <c r="C12" s="47"/>
      <c r="D12" s="47"/>
      <c r="E12" s="47"/>
      <c r="F12" s="263"/>
      <c r="G12" s="263"/>
      <c r="H12" s="263"/>
      <c r="I12" s="263"/>
      <c r="J12" s="263"/>
    </row>
    <row r="13" spans="1:21" s="24" customFormat="1" ht="12.75" customHeight="1">
      <c r="A13" s="281"/>
      <c r="B13" s="48" t="s">
        <v>95</v>
      </c>
      <c r="C13" s="48"/>
      <c r="D13" s="48"/>
      <c r="E13" s="48"/>
      <c r="F13" s="265"/>
      <c r="G13" s="265"/>
      <c r="H13" s="265"/>
      <c r="I13" s="265"/>
      <c r="J13" s="265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s="24" customFormat="1" ht="12.75" customHeight="1">
      <c r="A14" s="281"/>
      <c r="B14" s="48" t="s">
        <v>16</v>
      </c>
      <c r="C14" s="48"/>
      <c r="D14" s="48"/>
      <c r="E14" s="48"/>
      <c r="F14" s="265"/>
      <c r="G14" s="265"/>
      <c r="H14" s="265"/>
      <c r="I14" s="265"/>
      <c r="J14" s="265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s="24" customFormat="1" ht="11.25" customHeight="1">
      <c r="A15" s="281"/>
      <c r="B15" s="48" t="s">
        <v>43</v>
      </c>
      <c r="C15" s="48"/>
      <c r="D15" s="48"/>
      <c r="E15" s="48"/>
      <c r="F15" s="265"/>
      <c r="G15" s="265"/>
      <c r="H15" s="265"/>
      <c r="I15" s="265"/>
      <c r="J15" s="265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s="24" customFormat="1" ht="13.5">
      <c r="A16" s="281"/>
      <c r="B16" s="48" t="s">
        <v>44</v>
      </c>
      <c r="C16" s="48"/>
      <c r="D16" s="48"/>
      <c r="E16" s="48"/>
      <c r="F16" s="265"/>
      <c r="G16" s="265"/>
      <c r="H16" s="265"/>
      <c r="I16" s="265"/>
      <c r="J16" s="265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s="24" customFormat="1" ht="27" customHeight="1">
      <c r="A17" s="281"/>
      <c r="B17" s="48" t="s">
        <v>45</v>
      </c>
      <c r="C17" s="48"/>
      <c r="D17" s="48"/>
      <c r="E17" s="48"/>
      <c r="F17" s="265"/>
      <c r="G17" s="265"/>
      <c r="H17" s="265"/>
      <c r="I17" s="265"/>
      <c r="J17" s="265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s="24" customFormat="1" ht="12.75" customHeight="1">
      <c r="A18" s="282"/>
      <c r="B18" s="49" t="s">
        <v>12</v>
      </c>
      <c r="C18" s="49"/>
      <c r="D18" s="49"/>
      <c r="E18" s="49"/>
      <c r="F18" s="264"/>
      <c r="G18" s="264"/>
      <c r="H18" s="264"/>
      <c r="I18" s="264"/>
      <c r="J18" s="264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10" s="29" customFormat="1" ht="12.75">
      <c r="A19" s="280" t="s">
        <v>30</v>
      </c>
      <c r="B19" s="47" t="s">
        <v>31</v>
      </c>
      <c r="C19" s="47"/>
      <c r="D19" s="47"/>
      <c r="E19" s="47"/>
      <c r="F19" s="263"/>
      <c r="G19" s="263"/>
      <c r="H19" s="263"/>
      <c r="I19" s="263"/>
      <c r="J19" s="263"/>
    </row>
    <row r="20" spans="1:21" s="24" customFormat="1" ht="12.75" customHeight="1">
      <c r="A20" s="281"/>
      <c r="B20" s="48" t="s">
        <v>95</v>
      </c>
      <c r="C20" s="48"/>
      <c r="D20" s="48"/>
      <c r="E20" s="48"/>
      <c r="F20" s="265"/>
      <c r="G20" s="265"/>
      <c r="H20" s="265"/>
      <c r="I20" s="265"/>
      <c r="J20" s="265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s="24" customFormat="1" ht="12.75" customHeight="1">
      <c r="A21" s="281"/>
      <c r="B21" s="48" t="s">
        <v>16</v>
      </c>
      <c r="C21" s="48"/>
      <c r="D21" s="48"/>
      <c r="E21" s="48"/>
      <c r="F21" s="265"/>
      <c r="G21" s="265"/>
      <c r="H21" s="265"/>
      <c r="I21" s="265"/>
      <c r="J21" s="265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s="24" customFormat="1" ht="11.25" customHeight="1">
      <c r="A22" s="281"/>
      <c r="B22" s="48" t="s">
        <v>43</v>
      </c>
      <c r="C22" s="48"/>
      <c r="D22" s="48"/>
      <c r="E22" s="48"/>
      <c r="F22" s="265"/>
      <c r="G22" s="265"/>
      <c r="H22" s="265"/>
      <c r="I22" s="265"/>
      <c r="J22" s="265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s="24" customFormat="1" ht="13.5">
      <c r="A23" s="281"/>
      <c r="B23" s="48" t="s">
        <v>44</v>
      </c>
      <c r="C23" s="48"/>
      <c r="D23" s="48"/>
      <c r="E23" s="48"/>
      <c r="F23" s="265"/>
      <c r="G23" s="265"/>
      <c r="H23" s="265"/>
      <c r="I23" s="265"/>
      <c r="J23" s="265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s="24" customFormat="1" ht="27" customHeight="1">
      <c r="A24" s="281"/>
      <c r="B24" s="48" t="s">
        <v>45</v>
      </c>
      <c r="C24" s="48"/>
      <c r="D24" s="48"/>
      <c r="E24" s="48"/>
      <c r="F24" s="265"/>
      <c r="G24" s="265"/>
      <c r="H24" s="265"/>
      <c r="I24" s="265"/>
      <c r="J24" s="265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s="24" customFormat="1" ht="12.75" customHeight="1">
      <c r="A25" s="282"/>
      <c r="B25" s="49" t="s">
        <v>12</v>
      </c>
      <c r="C25" s="49"/>
      <c r="D25" s="49"/>
      <c r="E25" s="49"/>
      <c r="F25" s="264"/>
      <c r="G25" s="264"/>
      <c r="H25" s="264"/>
      <c r="I25" s="264"/>
      <c r="J25" s="264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10" s="29" customFormat="1" ht="25.5">
      <c r="A26" s="22"/>
      <c r="B26" s="31" t="s">
        <v>33</v>
      </c>
      <c r="C26" s="31"/>
      <c r="D26" s="31"/>
      <c r="E26" s="31"/>
      <c r="F26" s="30"/>
      <c r="G26" s="22" t="s">
        <v>9</v>
      </c>
      <c r="H26" s="22"/>
      <c r="I26" s="28" t="s">
        <v>9</v>
      </c>
      <c r="J26" s="28"/>
    </row>
    <row r="27" spans="1:10" s="29" customFormat="1" ht="12.75">
      <c r="A27" s="56"/>
      <c r="B27" s="57" t="s">
        <v>0</v>
      </c>
      <c r="C27" s="57"/>
      <c r="D27" s="57"/>
      <c r="E27" s="57"/>
      <c r="F27" s="58"/>
      <c r="G27" s="56"/>
      <c r="H27" s="56"/>
      <c r="I27" s="59"/>
      <c r="J27" s="59"/>
    </row>
    <row r="28" spans="1:10" s="29" customFormat="1" ht="12.75">
      <c r="A28" s="283" t="s">
        <v>18</v>
      </c>
      <c r="B28" s="47" t="s">
        <v>150</v>
      </c>
      <c r="C28" s="47"/>
      <c r="D28" s="47"/>
      <c r="E28" s="47"/>
      <c r="F28" s="263"/>
      <c r="G28" s="263"/>
      <c r="H28" s="263"/>
      <c r="I28" s="263"/>
      <c r="J28" s="263"/>
    </row>
    <row r="29" spans="1:21" s="24" customFormat="1" ht="15.75" customHeight="1">
      <c r="A29" s="284"/>
      <c r="B29" s="49" t="s">
        <v>151</v>
      </c>
      <c r="C29" s="49"/>
      <c r="D29" s="49"/>
      <c r="E29" s="49"/>
      <c r="F29" s="264"/>
      <c r="G29" s="264"/>
      <c r="H29" s="264"/>
      <c r="I29" s="264"/>
      <c r="J29" s="264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10" s="29" customFormat="1" ht="12.75">
      <c r="A30" s="283" t="s">
        <v>34</v>
      </c>
      <c r="B30" s="47" t="s">
        <v>35</v>
      </c>
      <c r="C30" s="47"/>
      <c r="D30" s="47"/>
      <c r="E30" s="47"/>
      <c r="F30" s="263"/>
      <c r="G30" s="263"/>
      <c r="H30" s="263"/>
      <c r="I30" s="263"/>
      <c r="J30" s="263"/>
    </row>
    <row r="31" spans="1:21" s="24" customFormat="1" ht="11.25" customHeight="1">
      <c r="A31" s="285"/>
      <c r="B31" s="48" t="s">
        <v>151</v>
      </c>
      <c r="C31" s="48"/>
      <c r="D31" s="48"/>
      <c r="E31" s="48"/>
      <c r="F31" s="266"/>
      <c r="G31" s="266"/>
      <c r="H31" s="266"/>
      <c r="I31" s="266"/>
      <c r="J31" s="266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10" s="29" customFormat="1" ht="25.5">
      <c r="A32" s="284"/>
      <c r="B32" s="60" t="s">
        <v>36</v>
      </c>
      <c r="C32" s="60"/>
      <c r="D32" s="60"/>
      <c r="E32" s="60"/>
      <c r="F32" s="61"/>
      <c r="G32" s="62" t="s">
        <v>9</v>
      </c>
      <c r="H32" s="62"/>
      <c r="I32" s="54" t="s">
        <v>9</v>
      </c>
      <c r="J32" s="54"/>
    </row>
    <row r="33" spans="1:10" s="29" customFormat="1" ht="12.75">
      <c r="A33" s="63"/>
      <c r="B33" s="57" t="s">
        <v>0</v>
      </c>
      <c r="C33" s="57"/>
      <c r="D33" s="57"/>
      <c r="E33" s="57"/>
      <c r="F33" s="58"/>
      <c r="G33" s="56"/>
      <c r="H33" s="56"/>
      <c r="I33" s="59"/>
      <c r="J33" s="59"/>
    </row>
    <row r="34" spans="1:10" s="29" customFormat="1" ht="13.5" customHeight="1">
      <c r="A34" s="280" t="s">
        <v>37</v>
      </c>
      <c r="B34" s="47" t="s">
        <v>52</v>
      </c>
      <c r="C34" s="47"/>
      <c r="D34" s="47"/>
      <c r="E34" s="47"/>
      <c r="F34" s="263"/>
      <c r="G34" s="263"/>
      <c r="H34" s="263"/>
      <c r="I34" s="263"/>
      <c r="J34" s="263"/>
    </row>
    <row r="35" spans="1:21" s="24" customFormat="1" ht="12.75" customHeight="1">
      <c r="A35" s="281"/>
      <c r="B35" s="48" t="s">
        <v>95</v>
      </c>
      <c r="C35" s="48"/>
      <c r="D35" s="48"/>
      <c r="E35" s="48"/>
      <c r="F35" s="265"/>
      <c r="G35" s="265"/>
      <c r="H35" s="265"/>
      <c r="I35" s="265"/>
      <c r="J35" s="265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s="24" customFormat="1" ht="12.75" customHeight="1">
      <c r="A36" s="281"/>
      <c r="B36" s="48" t="s">
        <v>16</v>
      </c>
      <c r="C36" s="48"/>
      <c r="D36" s="48"/>
      <c r="E36" s="48"/>
      <c r="F36" s="265"/>
      <c r="G36" s="265"/>
      <c r="H36" s="265"/>
      <c r="I36" s="265"/>
      <c r="J36" s="265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s="24" customFormat="1" ht="11.25" customHeight="1">
      <c r="A37" s="281"/>
      <c r="B37" s="48" t="s">
        <v>43</v>
      </c>
      <c r="C37" s="48"/>
      <c r="D37" s="48"/>
      <c r="E37" s="48"/>
      <c r="F37" s="265"/>
      <c r="G37" s="265"/>
      <c r="H37" s="265"/>
      <c r="I37" s="265"/>
      <c r="J37" s="265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s="24" customFormat="1" ht="13.5">
      <c r="A38" s="281"/>
      <c r="B38" s="48" t="s">
        <v>44</v>
      </c>
      <c r="C38" s="48"/>
      <c r="D38" s="48"/>
      <c r="E38" s="48"/>
      <c r="F38" s="265"/>
      <c r="G38" s="265"/>
      <c r="H38" s="265"/>
      <c r="I38" s="265"/>
      <c r="J38" s="265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s="24" customFormat="1" ht="27" customHeight="1">
      <c r="A39" s="281"/>
      <c r="B39" s="48" t="s">
        <v>45</v>
      </c>
      <c r="C39" s="48"/>
      <c r="D39" s="48"/>
      <c r="E39" s="48"/>
      <c r="F39" s="265"/>
      <c r="G39" s="265"/>
      <c r="H39" s="265"/>
      <c r="I39" s="265"/>
      <c r="J39" s="265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s="24" customFormat="1" ht="12.75" customHeight="1">
      <c r="A40" s="282"/>
      <c r="B40" s="49" t="s">
        <v>12</v>
      </c>
      <c r="C40" s="49"/>
      <c r="D40" s="49"/>
      <c r="E40" s="49"/>
      <c r="F40" s="264"/>
      <c r="G40" s="264"/>
      <c r="H40" s="264"/>
      <c r="I40" s="264"/>
      <c r="J40" s="264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10" s="29" customFormat="1" ht="12.75">
      <c r="A41" s="63"/>
      <c r="B41" s="57" t="s">
        <v>0</v>
      </c>
      <c r="C41" s="57"/>
      <c r="D41" s="57"/>
      <c r="E41" s="57"/>
      <c r="F41" s="58"/>
      <c r="G41" s="56"/>
      <c r="H41" s="56"/>
      <c r="I41" s="268"/>
      <c r="J41" s="268"/>
    </row>
    <row r="42" spans="1:10" s="29" customFormat="1" ht="13.5" customHeight="1">
      <c r="A42" s="46"/>
      <c r="B42" s="278" t="s">
        <v>94</v>
      </c>
      <c r="C42" s="279"/>
      <c r="D42" s="279"/>
      <c r="E42" s="279"/>
      <c r="F42" s="279"/>
      <c r="G42" s="279"/>
      <c r="H42" s="279"/>
      <c r="I42" s="279"/>
      <c r="J42" s="279"/>
    </row>
    <row r="43" spans="1:10" s="29" customFormat="1" ht="12.75">
      <c r="A43" s="280" t="s">
        <v>17</v>
      </c>
      <c r="B43" s="47" t="s">
        <v>38</v>
      </c>
      <c r="C43" s="47"/>
      <c r="D43" s="47"/>
      <c r="E43" s="47"/>
      <c r="F43" s="263"/>
      <c r="G43" s="263"/>
      <c r="H43" s="263"/>
      <c r="I43" s="263"/>
      <c r="J43" s="263"/>
    </row>
    <row r="44" spans="1:21" s="24" customFormat="1" ht="12.75" customHeight="1">
      <c r="A44" s="281"/>
      <c r="B44" s="48" t="s">
        <v>95</v>
      </c>
      <c r="C44" s="48"/>
      <c r="D44" s="48"/>
      <c r="E44" s="48"/>
      <c r="F44" s="265"/>
      <c r="G44" s="265"/>
      <c r="H44" s="265"/>
      <c r="I44" s="265"/>
      <c r="J44" s="265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 s="24" customFormat="1" ht="12.75" customHeight="1">
      <c r="A45" s="281"/>
      <c r="B45" s="48" t="s">
        <v>16</v>
      </c>
      <c r="C45" s="48"/>
      <c r="D45" s="48"/>
      <c r="E45" s="48"/>
      <c r="F45" s="265"/>
      <c r="G45" s="265"/>
      <c r="H45" s="265"/>
      <c r="I45" s="265"/>
      <c r="J45" s="265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s="24" customFormat="1" ht="11.25" customHeight="1">
      <c r="A46" s="281"/>
      <c r="B46" s="48" t="s">
        <v>43</v>
      </c>
      <c r="C46" s="48"/>
      <c r="D46" s="48"/>
      <c r="E46" s="48"/>
      <c r="F46" s="265"/>
      <c r="G46" s="265"/>
      <c r="H46" s="265"/>
      <c r="I46" s="265"/>
      <c r="J46" s="265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s="24" customFormat="1" ht="13.5">
      <c r="A47" s="281"/>
      <c r="B47" s="48" t="s">
        <v>44</v>
      </c>
      <c r="C47" s="48"/>
      <c r="D47" s="48"/>
      <c r="E47" s="48"/>
      <c r="F47" s="265"/>
      <c r="G47" s="265"/>
      <c r="H47" s="265"/>
      <c r="I47" s="265"/>
      <c r="J47" s="265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 s="24" customFormat="1" ht="27" customHeight="1">
      <c r="A48" s="281"/>
      <c r="B48" s="48" t="s">
        <v>45</v>
      </c>
      <c r="C48" s="48"/>
      <c r="D48" s="48"/>
      <c r="E48" s="48"/>
      <c r="F48" s="265"/>
      <c r="G48" s="265"/>
      <c r="H48" s="265"/>
      <c r="I48" s="265"/>
      <c r="J48" s="265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 s="24" customFormat="1" ht="12.75" customHeight="1">
      <c r="A49" s="281"/>
      <c r="B49" s="48" t="s">
        <v>12</v>
      </c>
      <c r="C49" s="48"/>
      <c r="D49" s="48"/>
      <c r="E49" s="48"/>
      <c r="F49" s="266"/>
      <c r="G49" s="266"/>
      <c r="H49" s="266"/>
      <c r="I49" s="266"/>
      <c r="J49" s="266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10" s="29" customFormat="1" ht="25.5">
      <c r="A50" s="281"/>
      <c r="B50" s="64" t="s">
        <v>39</v>
      </c>
      <c r="C50" s="64"/>
      <c r="D50" s="64"/>
      <c r="E50" s="64"/>
      <c r="F50" s="65"/>
      <c r="G50" s="66" t="s">
        <v>9</v>
      </c>
      <c r="H50" s="66"/>
      <c r="I50" s="53" t="s">
        <v>9</v>
      </c>
      <c r="J50" s="53"/>
    </row>
    <row r="51" spans="1:10" s="29" customFormat="1" ht="25.5">
      <c r="A51" s="282"/>
      <c r="B51" s="60" t="s">
        <v>40</v>
      </c>
      <c r="C51" s="60"/>
      <c r="D51" s="60"/>
      <c r="E51" s="60"/>
      <c r="F51" s="61"/>
      <c r="G51" s="62" t="s">
        <v>9</v>
      </c>
      <c r="H51" s="62"/>
      <c r="I51" s="54" t="s">
        <v>9</v>
      </c>
      <c r="J51" s="54"/>
    </row>
    <row r="52" spans="1:10" s="29" customFormat="1" ht="12.75">
      <c r="A52" s="50"/>
      <c r="B52" s="51" t="s">
        <v>0</v>
      </c>
      <c r="C52" s="51"/>
      <c r="D52" s="51"/>
      <c r="E52" s="51"/>
      <c r="F52" s="52"/>
      <c r="G52" s="50"/>
      <c r="H52" s="50"/>
      <c r="I52" s="46"/>
      <c r="J52" s="46"/>
    </row>
    <row r="53" ht="5.25" customHeight="1"/>
    <row r="54" ht="3" customHeight="1"/>
  </sheetData>
  <sheetProtection/>
  <mergeCells count="52">
    <mergeCell ref="A12:A18"/>
    <mergeCell ref="A19:A25"/>
    <mergeCell ref="A28:A29"/>
    <mergeCell ref="A30:A32"/>
    <mergeCell ref="A43:A51"/>
    <mergeCell ref="A34:A40"/>
    <mergeCell ref="F12:F18"/>
    <mergeCell ref="G12:G18"/>
    <mergeCell ref="H12:H18"/>
    <mergeCell ref="H19:H25"/>
    <mergeCell ref="F19:F25"/>
    <mergeCell ref="G19:G25"/>
    <mergeCell ref="H5:I5"/>
    <mergeCell ref="H8:H9"/>
    <mergeCell ref="B42:J42"/>
    <mergeCell ref="F30:F31"/>
    <mergeCell ref="G30:G31"/>
    <mergeCell ref="H30:H31"/>
    <mergeCell ref="I34:I40"/>
    <mergeCell ref="J34:J40"/>
    <mergeCell ref="G34:G40"/>
    <mergeCell ref="J19:J25"/>
    <mergeCell ref="J8:J9"/>
    <mergeCell ref="A3:L3"/>
    <mergeCell ref="C7:F7"/>
    <mergeCell ref="A8:A9"/>
    <mergeCell ref="B8:B9"/>
    <mergeCell ref="F8:F9"/>
    <mergeCell ref="I8:I9"/>
    <mergeCell ref="G8:G9"/>
    <mergeCell ref="C8:E8"/>
    <mergeCell ref="A5:E5"/>
    <mergeCell ref="G43:G49"/>
    <mergeCell ref="H43:H49"/>
    <mergeCell ref="I43:I49"/>
    <mergeCell ref="J28:J29"/>
    <mergeCell ref="I19:I25"/>
    <mergeCell ref="I1:J1"/>
    <mergeCell ref="I41:J41"/>
    <mergeCell ref="B11:J11"/>
    <mergeCell ref="I12:I18"/>
    <mergeCell ref="J12:J18"/>
    <mergeCell ref="F28:F29"/>
    <mergeCell ref="G28:G29"/>
    <mergeCell ref="H28:H29"/>
    <mergeCell ref="I28:I29"/>
    <mergeCell ref="J43:J49"/>
    <mergeCell ref="I30:I31"/>
    <mergeCell ref="J30:J31"/>
    <mergeCell ref="F34:F40"/>
    <mergeCell ref="H34:H40"/>
    <mergeCell ref="F43:F49"/>
  </mergeCells>
  <printOptions/>
  <pageMargins left="0.7874015748031497" right="0.5905511811023623" top="0.7874015748031497" bottom="0.3937007874015748" header="0.1968503937007874" footer="0.1968503937007874"/>
  <pageSetup horizontalDpi="600" verticalDpi="600" orientation="landscape" paperSize="9" scale="92" r:id="rId1"/>
  <rowBreaks count="1" manualBreakCount="1">
    <brk id="29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G16"/>
  <sheetViews>
    <sheetView view="pageBreakPreview" zoomScaleSheetLayoutView="100" workbookViewId="0" topLeftCell="A1">
      <selection activeCell="G2" sqref="G2"/>
    </sheetView>
  </sheetViews>
  <sheetFormatPr defaultColWidth="9.00390625" defaultRowHeight="12.75"/>
  <cols>
    <col min="1" max="1" width="5.375" style="1" customWidth="1"/>
    <col min="2" max="2" width="23.375" style="1" customWidth="1"/>
    <col min="3" max="3" width="12.625" style="1" customWidth="1"/>
    <col min="4" max="4" width="19.625" style="1" customWidth="1"/>
    <col min="5" max="6" width="17.875" style="1" customWidth="1"/>
    <col min="7" max="7" width="28.25390625" style="1" customWidth="1"/>
    <col min="8" max="16384" width="9.125" style="1" customWidth="1"/>
  </cols>
  <sheetData>
    <row r="1" s="2" customFormat="1" ht="15">
      <c r="G1" s="6" t="s">
        <v>117</v>
      </c>
    </row>
    <row r="2" ht="14.25" customHeight="1"/>
    <row r="3" spans="1:7" ht="15.75">
      <c r="A3" s="182" t="s">
        <v>53</v>
      </c>
      <c r="B3" s="182"/>
      <c r="C3" s="182"/>
      <c r="D3" s="182"/>
      <c r="E3" s="182"/>
      <c r="F3" s="182"/>
      <c r="G3" s="182"/>
    </row>
    <row r="5" spans="1:7" s="3" customFormat="1" ht="35.25" customHeight="1">
      <c r="A5" s="286" t="s">
        <v>54</v>
      </c>
      <c r="B5" s="286" t="s">
        <v>6</v>
      </c>
      <c r="C5" s="286" t="s">
        <v>55</v>
      </c>
      <c r="D5" s="289" t="s">
        <v>155</v>
      </c>
      <c r="E5" s="290"/>
      <c r="F5" s="291"/>
      <c r="G5" s="286" t="s">
        <v>56</v>
      </c>
    </row>
    <row r="6" spans="1:7" s="3" customFormat="1" ht="16.5" customHeight="1">
      <c r="A6" s="287"/>
      <c r="B6" s="287"/>
      <c r="C6" s="287"/>
      <c r="D6" s="286" t="s">
        <v>57</v>
      </c>
      <c r="E6" s="292" t="s">
        <v>58</v>
      </c>
      <c r="F6" s="293"/>
      <c r="G6" s="287"/>
    </row>
    <row r="7" spans="1:7" s="3" customFormat="1" ht="31.5" customHeight="1">
      <c r="A7" s="288"/>
      <c r="B7" s="288"/>
      <c r="C7" s="288"/>
      <c r="D7" s="288"/>
      <c r="E7" s="7" t="s">
        <v>59</v>
      </c>
      <c r="F7" s="7" t="s">
        <v>60</v>
      </c>
      <c r="G7" s="288"/>
    </row>
    <row r="8" spans="1:7" s="2" customFormat="1" ht="15">
      <c r="A8" s="16">
        <v>1</v>
      </c>
      <c r="B8" s="16">
        <v>2</v>
      </c>
      <c r="C8" s="16">
        <v>3</v>
      </c>
      <c r="D8" s="16">
        <v>4</v>
      </c>
      <c r="E8" s="16">
        <v>5</v>
      </c>
      <c r="F8" s="16">
        <v>6</v>
      </c>
      <c r="G8" s="16">
        <v>7</v>
      </c>
    </row>
    <row r="9" spans="1:7" s="3" customFormat="1" ht="15">
      <c r="A9" s="5"/>
      <c r="B9" s="33" t="s">
        <v>144</v>
      </c>
      <c r="C9" s="34"/>
      <c r="D9" s="34"/>
      <c r="E9" s="34"/>
      <c r="F9" s="34"/>
      <c r="G9" s="35"/>
    </row>
    <row r="10" spans="1:7" s="3" customFormat="1" ht="30">
      <c r="A10" s="5">
        <v>1</v>
      </c>
      <c r="B10" s="4" t="s">
        <v>61</v>
      </c>
      <c r="C10" s="36"/>
      <c r="D10" s="37"/>
      <c r="E10" s="37"/>
      <c r="F10" s="37"/>
      <c r="G10" s="35"/>
    </row>
    <row r="11" spans="1:7" s="3" customFormat="1" ht="15">
      <c r="A11" s="5" t="s">
        <v>0</v>
      </c>
      <c r="B11" s="17" t="s">
        <v>0</v>
      </c>
      <c r="C11" s="36"/>
      <c r="D11" s="37"/>
      <c r="E11" s="37"/>
      <c r="F11" s="37"/>
      <c r="G11" s="35"/>
    </row>
    <row r="12" spans="1:7" s="3" customFormat="1" ht="15">
      <c r="A12" s="5"/>
      <c r="B12" s="33" t="s">
        <v>156</v>
      </c>
      <c r="C12" s="34"/>
      <c r="D12" s="34"/>
      <c r="E12" s="34"/>
      <c r="F12" s="34"/>
      <c r="G12" s="35"/>
    </row>
    <row r="13" spans="1:7" s="3" customFormat="1" ht="30">
      <c r="A13" s="5" t="s">
        <v>0</v>
      </c>
      <c r="B13" s="4" t="s">
        <v>61</v>
      </c>
      <c r="C13" s="36"/>
      <c r="D13" s="37"/>
      <c r="E13" s="37"/>
      <c r="F13" s="37"/>
      <c r="G13" s="35"/>
    </row>
    <row r="14" spans="1:7" s="3" customFormat="1" ht="15">
      <c r="A14" s="5" t="s">
        <v>0</v>
      </c>
      <c r="B14" s="17" t="s">
        <v>0</v>
      </c>
      <c r="C14" s="36"/>
      <c r="D14" s="37"/>
      <c r="E14" s="37"/>
      <c r="F14" s="37"/>
      <c r="G14" s="35"/>
    </row>
    <row r="15" ht="6" customHeight="1"/>
    <row r="16" s="18" customFormat="1" ht="14.25" customHeight="1">
      <c r="A16" s="32" t="s">
        <v>62</v>
      </c>
    </row>
  </sheetData>
  <sheetProtection/>
  <mergeCells count="8">
    <mergeCell ref="A3:G3"/>
    <mergeCell ref="A5:A7"/>
    <mergeCell ref="B5:B7"/>
    <mergeCell ref="C5:C7"/>
    <mergeCell ref="D5:F5"/>
    <mergeCell ref="G5:G7"/>
    <mergeCell ref="D6:D7"/>
    <mergeCell ref="E6:F6"/>
  </mergeCells>
  <printOptions/>
  <pageMargins left="0.7874015748031497" right="0.7874015748031497" top="0.7874015748031497" bottom="0.3937007874015748" header="0.1968503937007874" footer="0.196850393700787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J28"/>
  <sheetViews>
    <sheetView view="pageBreakPreview" zoomScaleSheetLayoutView="100" workbookViewId="0" topLeftCell="A1">
      <selection activeCell="A4" sqref="A4:IV4"/>
    </sheetView>
  </sheetViews>
  <sheetFormatPr defaultColWidth="9.00390625" defaultRowHeight="12.75"/>
  <cols>
    <col min="1" max="1" width="6.125" style="1" customWidth="1"/>
    <col min="2" max="2" width="32.00390625" style="1" customWidth="1"/>
    <col min="3" max="3" width="14.75390625" style="1" customWidth="1"/>
    <col min="4" max="7" width="11.75390625" style="1" customWidth="1"/>
    <col min="8" max="8" width="9.625" style="1" customWidth="1"/>
    <col min="9" max="9" width="9.75390625" style="1" customWidth="1"/>
    <col min="10" max="10" width="18.125" style="1" customWidth="1"/>
    <col min="11" max="16384" width="9.125" style="1" customWidth="1"/>
  </cols>
  <sheetData>
    <row r="1" s="2" customFormat="1" ht="16.5" customHeight="1">
      <c r="J1" s="6" t="s">
        <v>100</v>
      </c>
    </row>
    <row r="2" s="2" customFormat="1" ht="18.75" customHeight="1"/>
    <row r="3" spans="1:10" ht="15.75">
      <c r="A3" s="182" t="s">
        <v>80</v>
      </c>
      <c r="B3" s="182"/>
      <c r="C3" s="182"/>
      <c r="D3" s="182"/>
      <c r="E3" s="182"/>
      <c r="F3" s="182"/>
      <c r="G3" s="182"/>
      <c r="H3" s="182"/>
      <c r="I3" s="182"/>
      <c r="J3" s="182"/>
    </row>
    <row r="4" spans="1:10" ht="15.75">
      <c r="A4" s="182" t="s">
        <v>157</v>
      </c>
      <c r="B4" s="182"/>
      <c r="C4" s="182"/>
      <c r="D4" s="182"/>
      <c r="E4" s="182"/>
      <c r="F4" s="182"/>
      <c r="G4" s="182"/>
      <c r="H4" s="182"/>
      <c r="I4" s="182"/>
      <c r="J4" s="182"/>
    </row>
    <row r="5" s="2" customFormat="1" ht="15"/>
    <row r="6" spans="1:10" s="43" customFormat="1" ht="21.75" customHeight="1">
      <c r="A6" s="286" t="s">
        <v>54</v>
      </c>
      <c r="B6" s="286" t="s">
        <v>98</v>
      </c>
      <c r="C6" s="286" t="s">
        <v>79</v>
      </c>
      <c r="D6" s="289" t="s">
        <v>78</v>
      </c>
      <c r="E6" s="291"/>
      <c r="F6" s="289" t="s">
        <v>77</v>
      </c>
      <c r="G6" s="291"/>
      <c r="H6" s="289" t="s">
        <v>76</v>
      </c>
      <c r="I6" s="291"/>
      <c r="J6" s="286" t="s">
        <v>75</v>
      </c>
    </row>
    <row r="7" spans="1:10" s="43" customFormat="1" ht="41.25" customHeight="1">
      <c r="A7" s="288"/>
      <c r="B7" s="288"/>
      <c r="C7" s="288"/>
      <c r="D7" s="7" t="s">
        <v>74</v>
      </c>
      <c r="E7" s="7" t="s">
        <v>73</v>
      </c>
      <c r="F7" s="7" t="s">
        <v>74</v>
      </c>
      <c r="G7" s="7" t="s">
        <v>73</v>
      </c>
      <c r="H7" s="7" t="s">
        <v>72</v>
      </c>
      <c r="I7" s="7" t="s">
        <v>71</v>
      </c>
      <c r="J7" s="288"/>
    </row>
    <row r="8" spans="1:10" s="2" customFormat="1" ht="17.25" customHeight="1">
      <c r="A8" s="16">
        <v>1</v>
      </c>
      <c r="B8" s="16">
        <v>2</v>
      </c>
      <c r="C8" s="16">
        <v>4</v>
      </c>
      <c r="D8" s="16">
        <v>5</v>
      </c>
      <c r="E8" s="16">
        <v>6</v>
      </c>
      <c r="F8" s="16">
        <v>7</v>
      </c>
      <c r="G8" s="16">
        <v>8</v>
      </c>
      <c r="H8" s="16">
        <v>9</v>
      </c>
      <c r="I8" s="16">
        <v>10</v>
      </c>
      <c r="J8" s="16">
        <v>11</v>
      </c>
    </row>
    <row r="9" spans="1:10" s="3" customFormat="1" ht="17.25" customHeight="1">
      <c r="A9" s="292" t="s">
        <v>158</v>
      </c>
      <c r="B9" s="294"/>
      <c r="C9" s="294"/>
      <c r="D9" s="294"/>
      <c r="E9" s="294"/>
      <c r="F9" s="294"/>
      <c r="G9" s="294"/>
      <c r="H9" s="294"/>
      <c r="I9" s="294"/>
      <c r="J9" s="293"/>
    </row>
    <row r="10" spans="1:10" s="3" customFormat="1" ht="15">
      <c r="A10" s="8" t="s">
        <v>17</v>
      </c>
      <c r="B10" s="4" t="s">
        <v>11</v>
      </c>
      <c r="C10" s="4"/>
      <c r="D10" s="8"/>
      <c r="E10" s="8"/>
      <c r="F10" s="8"/>
      <c r="G10" s="8"/>
      <c r="H10" s="5"/>
      <c r="I10" s="5"/>
      <c r="J10" s="4"/>
    </row>
    <row r="11" spans="1:10" s="3" customFormat="1" ht="15">
      <c r="A11" s="8" t="s">
        <v>30</v>
      </c>
      <c r="B11" s="4" t="s">
        <v>31</v>
      </c>
      <c r="C11" s="4"/>
      <c r="D11" s="8"/>
      <c r="E11" s="8"/>
      <c r="F11" s="8"/>
      <c r="G11" s="8"/>
      <c r="H11" s="5"/>
      <c r="I11" s="5"/>
      <c r="J11" s="4"/>
    </row>
    <row r="12" spans="1:10" s="3" customFormat="1" ht="15">
      <c r="A12" s="8"/>
      <c r="B12" s="4" t="s">
        <v>64</v>
      </c>
      <c r="C12" s="4"/>
      <c r="D12" s="8" t="s">
        <v>9</v>
      </c>
      <c r="E12" s="8"/>
      <c r="F12" s="8" t="s">
        <v>9</v>
      </c>
      <c r="G12" s="8"/>
      <c r="H12" s="5" t="s">
        <v>9</v>
      </c>
      <c r="I12" s="5" t="s">
        <v>9</v>
      </c>
      <c r="J12" s="4"/>
    </row>
    <row r="13" spans="1:10" s="3" customFormat="1" ht="15">
      <c r="A13" s="8"/>
      <c r="B13" s="4" t="s">
        <v>64</v>
      </c>
      <c r="C13" s="4"/>
      <c r="D13" s="8" t="s">
        <v>9</v>
      </c>
      <c r="E13" s="8"/>
      <c r="F13" s="8" t="s">
        <v>9</v>
      </c>
      <c r="G13" s="8"/>
      <c r="H13" s="5" t="s">
        <v>9</v>
      </c>
      <c r="I13" s="5" t="s">
        <v>9</v>
      </c>
      <c r="J13" s="4"/>
    </row>
    <row r="14" spans="1:10" s="3" customFormat="1" ht="15">
      <c r="A14" s="8"/>
      <c r="B14" s="4" t="s">
        <v>0</v>
      </c>
      <c r="C14" s="4"/>
      <c r="D14" s="8"/>
      <c r="E14" s="8"/>
      <c r="F14" s="8"/>
      <c r="G14" s="8"/>
      <c r="H14" s="5"/>
      <c r="I14" s="5"/>
      <c r="J14" s="4"/>
    </row>
    <row r="15" spans="1:10" s="3" customFormat="1" ht="15">
      <c r="A15" s="8"/>
      <c r="B15" s="4" t="s">
        <v>32</v>
      </c>
      <c r="C15" s="4"/>
      <c r="D15" s="8"/>
      <c r="E15" s="8"/>
      <c r="F15" s="8"/>
      <c r="G15" s="8"/>
      <c r="H15" s="5"/>
      <c r="I15" s="5"/>
      <c r="J15" s="4"/>
    </row>
    <row r="16" spans="1:10" s="3" customFormat="1" ht="15">
      <c r="A16" s="8" t="s">
        <v>18</v>
      </c>
      <c r="B16" s="4" t="s">
        <v>159</v>
      </c>
      <c r="C16" s="4"/>
      <c r="D16" s="8"/>
      <c r="E16" s="8"/>
      <c r="F16" s="8"/>
      <c r="G16" s="8"/>
      <c r="H16" s="5"/>
      <c r="I16" s="5"/>
      <c r="J16" s="4"/>
    </row>
    <row r="17" spans="1:10" s="3" customFormat="1" ht="15">
      <c r="A17" s="8" t="s">
        <v>34</v>
      </c>
      <c r="B17" s="4" t="s">
        <v>35</v>
      </c>
      <c r="C17" s="4"/>
      <c r="D17" s="8"/>
      <c r="E17" s="8"/>
      <c r="F17" s="8"/>
      <c r="G17" s="8"/>
      <c r="H17" s="5"/>
      <c r="I17" s="5"/>
      <c r="J17" s="4"/>
    </row>
    <row r="18" spans="1:10" s="3" customFormat="1" ht="30">
      <c r="A18" s="8"/>
      <c r="B18" s="4" t="s">
        <v>70</v>
      </c>
      <c r="C18" s="4"/>
      <c r="D18" s="8" t="s">
        <v>9</v>
      </c>
      <c r="E18" s="8"/>
      <c r="F18" s="8" t="s">
        <v>9</v>
      </c>
      <c r="G18" s="8"/>
      <c r="H18" s="5" t="s">
        <v>9</v>
      </c>
      <c r="I18" s="5" t="s">
        <v>9</v>
      </c>
      <c r="J18" s="4"/>
    </row>
    <row r="19" spans="1:10" s="3" customFormat="1" ht="30">
      <c r="A19" s="8"/>
      <c r="B19" s="4" t="s">
        <v>69</v>
      </c>
      <c r="C19" s="4"/>
      <c r="D19" s="8" t="s">
        <v>9</v>
      </c>
      <c r="E19" s="8"/>
      <c r="F19" s="8" t="s">
        <v>9</v>
      </c>
      <c r="G19" s="8"/>
      <c r="H19" s="5" t="s">
        <v>9</v>
      </c>
      <c r="I19" s="5" t="s">
        <v>9</v>
      </c>
      <c r="J19" s="4"/>
    </row>
    <row r="20" spans="1:10" s="3" customFormat="1" ht="15">
      <c r="A20" s="8"/>
      <c r="B20" s="4" t="s">
        <v>0</v>
      </c>
      <c r="C20" s="4"/>
      <c r="D20" s="8"/>
      <c r="E20" s="8"/>
      <c r="F20" s="8"/>
      <c r="G20" s="8"/>
      <c r="H20" s="5"/>
      <c r="I20" s="5"/>
      <c r="J20" s="4"/>
    </row>
    <row r="21" spans="1:10" s="3" customFormat="1" ht="15">
      <c r="A21" s="8" t="s">
        <v>19</v>
      </c>
      <c r="B21" s="4" t="s">
        <v>35</v>
      </c>
      <c r="C21" s="4"/>
      <c r="D21" s="8"/>
      <c r="E21" s="8"/>
      <c r="F21" s="8"/>
      <c r="G21" s="8"/>
      <c r="H21" s="5"/>
      <c r="I21" s="5"/>
      <c r="J21" s="4"/>
    </row>
    <row r="22" spans="1:10" s="3" customFormat="1" ht="15">
      <c r="A22" s="8" t="s">
        <v>0</v>
      </c>
      <c r="B22" s="4" t="s">
        <v>0</v>
      </c>
      <c r="C22" s="4"/>
      <c r="D22" s="8"/>
      <c r="E22" s="8"/>
      <c r="F22" s="8"/>
      <c r="G22" s="8"/>
      <c r="H22" s="5"/>
      <c r="I22" s="5"/>
      <c r="J22" s="4"/>
    </row>
    <row r="23" spans="1:10" s="3" customFormat="1" ht="15">
      <c r="A23" s="8" t="s">
        <v>65</v>
      </c>
      <c r="B23" s="4" t="s">
        <v>68</v>
      </c>
      <c r="C23" s="4"/>
      <c r="D23" s="8"/>
      <c r="E23" s="8"/>
      <c r="F23" s="8"/>
      <c r="G23" s="8"/>
      <c r="H23" s="5"/>
      <c r="I23" s="5"/>
      <c r="J23" s="4"/>
    </row>
    <row r="24" spans="1:10" s="3" customFormat="1" ht="15">
      <c r="A24" s="8"/>
      <c r="B24" s="4" t="s">
        <v>67</v>
      </c>
      <c r="C24" s="4"/>
      <c r="D24" s="8"/>
      <c r="E24" s="8"/>
      <c r="F24" s="8"/>
      <c r="G24" s="8"/>
      <c r="H24" s="5"/>
      <c r="I24" s="5"/>
      <c r="J24" s="4"/>
    </row>
    <row r="25" spans="1:10" s="3" customFormat="1" ht="15">
      <c r="A25" s="8"/>
      <c r="B25" s="4" t="s">
        <v>66</v>
      </c>
      <c r="C25" s="4"/>
      <c r="D25" s="8"/>
      <c r="E25" s="8"/>
      <c r="F25" s="8"/>
      <c r="G25" s="8"/>
      <c r="H25" s="5"/>
      <c r="I25" s="5"/>
      <c r="J25" s="4"/>
    </row>
    <row r="26" spans="1:10" s="3" customFormat="1" ht="15">
      <c r="A26" s="42"/>
      <c r="B26" s="38" t="s">
        <v>0</v>
      </c>
      <c r="C26" s="39"/>
      <c r="D26" s="41"/>
      <c r="E26" s="41"/>
      <c r="F26" s="41"/>
      <c r="G26" s="41"/>
      <c r="H26" s="25"/>
      <c r="I26" s="25"/>
      <c r="J26" s="40"/>
    </row>
    <row r="27" ht="6" customHeight="1"/>
    <row r="28" s="18" customFormat="1" ht="14.25" customHeight="1">
      <c r="A28" s="32" t="s">
        <v>63</v>
      </c>
    </row>
  </sheetData>
  <sheetProtection/>
  <mergeCells count="10">
    <mergeCell ref="C6:C7"/>
    <mergeCell ref="D6:E6"/>
    <mergeCell ref="A9:J9"/>
    <mergeCell ref="A3:J3"/>
    <mergeCell ref="F6:G6"/>
    <mergeCell ref="H6:I6"/>
    <mergeCell ref="J6:J7"/>
    <mergeCell ref="A4:J4"/>
    <mergeCell ref="A6:A7"/>
    <mergeCell ref="B6:B7"/>
  </mergeCells>
  <printOptions/>
  <pageMargins left="0.5905511811023623" right="0.5905511811023623" top="0.7874015748031497" bottom="0.3937007874015748" header="0.1968503937007874" footer="0.1968503937007874"/>
  <pageSetup horizontalDpi="600" verticalDpi="600" orientation="landscape" paperSize="9" scale="9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I28"/>
  <sheetViews>
    <sheetView view="pageBreakPreview" zoomScale="110" zoomScaleSheetLayoutView="110" workbookViewId="0" topLeftCell="A1">
      <selection activeCell="C13" sqref="C13"/>
    </sheetView>
  </sheetViews>
  <sheetFormatPr defaultColWidth="9.00390625" defaultRowHeight="12.75"/>
  <cols>
    <col min="1" max="1" width="6.125" style="79" customWidth="1"/>
    <col min="2" max="2" width="36.625" style="79" customWidth="1"/>
    <col min="3" max="3" width="37.75390625" style="79" customWidth="1"/>
    <col min="4" max="4" width="9.75390625" style="79" customWidth="1"/>
    <col min="5" max="5" width="12.25390625" style="79" customWidth="1"/>
    <col min="6" max="9" width="17.875" style="2" customWidth="1"/>
    <col min="10" max="16384" width="9.125" style="79" customWidth="1"/>
  </cols>
  <sheetData>
    <row r="1" spans="6:9" s="68" customFormat="1" ht="15">
      <c r="F1" s="2"/>
      <c r="G1" s="2"/>
      <c r="H1" s="2"/>
      <c r="I1" s="6" t="s">
        <v>13</v>
      </c>
    </row>
    <row r="2" spans="6:9" s="68" customFormat="1" ht="15">
      <c r="F2" s="2"/>
      <c r="G2" s="2"/>
      <c r="H2" s="2"/>
      <c r="I2" s="2"/>
    </row>
    <row r="3" spans="1:9" s="68" customFormat="1" ht="15" customHeight="1">
      <c r="A3" s="225" t="s">
        <v>160</v>
      </c>
      <c r="B3" s="225"/>
      <c r="C3" s="225"/>
      <c r="D3" s="225"/>
      <c r="E3" s="225"/>
      <c r="F3" s="225"/>
      <c r="G3" s="225"/>
      <c r="H3" s="225"/>
      <c r="I3" s="225"/>
    </row>
    <row r="4" spans="6:9" s="68" customFormat="1" ht="15">
      <c r="F4" s="2"/>
      <c r="G4" s="2"/>
      <c r="H4" s="2"/>
      <c r="I4" s="2"/>
    </row>
    <row r="5" spans="1:9" s="68" customFormat="1" ht="15">
      <c r="A5" s="226" t="s">
        <v>112</v>
      </c>
      <c r="B5" s="226" t="s">
        <v>147</v>
      </c>
      <c r="C5" s="226"/>
      <c r="D5" s="228" t="s">
        <v>92</v>
      </c>
      <c r="E5" s="229"/>
      <c r="F5" s="295" t="s">
        <v>81</v>
      </c>
      <c r="G5" s="295"/>
      <c r="H5" s="295"/>
      <c r="I5" s="295"/>
    </row>
    <row r="6" spans="1:9" s="68" customFormat="1" ht="30">
      <c r="A6" s="227"/>
      <c r="B6" s="227"/>
      <c r="C6" s="227"/>
      <c r="D6" s="36" t="s">
        <v>8</v>
      </c>
      <c r="E6" s="36" t="s">
        <v>102</v>
      </c>
      <c r="F6" s="45" t="s">
        <v>118</v>
      </c>
      <c r="G6" s="45" t="s">
        <v>119</v>
      </c>
      <c r="H6" s="45" t="s">
        <v>121</v>
      </c>
      <c r="I6" s="103" t="s">
        <v>142</v>
      </c>
    </row>
    <row r="7" spans="1:9" s="73" customFormat="1" ht="15">
      <c r="A7" s="70">
        <v>1</v>
      </c>
      <c r="B7" s="70">
        <v>2</v>
      </c>
      <c r="C7" s="71">
        <v>3</v>
      </c>
      <c r="D7" s="71">
        <v>4</v>
      </c>
      <c r="E7" s="71">
        <v>5</v>
      </c>
      <c r="F7" s="19">
        <v>6</v>
      </c>
      <c r="G7" s="19">
        <v>7</v>
      </c>
      <c r="H7" s="19">
        <v>8</v>
      </c>
      <c r="I7" s="19">
        <v>9</v>
      </c>
    </row>
    <row r="8" spans="1:9" s="75" customFormat="1" ht="18" customHeight="1">
      <c r="A8" s="302" t="s">
        <v>108</v>
      </c>
      <c r="B8" s="303" t="s">
        <v>148</v>
      </c>
      <c r="C8" s="69" t="s">
        <v>140</v>
      </c>
      <c r="D8" s="74"/>
      <c r="E8" s="74"/>
      <c r="F8" s="5"/>
      <c r="G8" s="5"/>
      <c r="H8" s="5"/>
      <c r="I8" s="5"/>
    </row>
    <row r="9" spans="1:9" s="75" customFormat="1" ht="16.5" customHeight="1">
      <c r="A9" s="302"/>
      <c r="B9" s="303"/>
      <c r="C9" s="69" t="s">
        <v>104</v>
      </c>
      <c r="D9" s="44"/>
      <c r="E9" s="74"/>
      <c r="F9" s="5"/>
      <c r="G9" s="5"/>
      <c r="H9" s="5"/>
      <c r="I9" s="5"/>
    </row>
    <row r="10" spans="1:9" s="75" customFormat="1" ht="19.5" customHeight="1">
      <c r="A10" s="302"/>
      <c r="B10" s="303"/>
      <c r="C10" s="69" t="s">
        <v>105</v>
      </c>
      <c r="D10" s="44"/>
      <c r="E10" s="74"/>
      <c r="F10" s="5"/>
      <c r="G10" s="5"/>
      <c r="H10" s="5"/>
      <c r="I10" s="5"/>
    </row>
    <row r="11" spans="1:9" s="75" customFormat="1" ht="20.25" customHeight="1">
      <c r="A11" s="302"/>
      <c r="B11" s="303"/>
      <c r="C11" s="69" t="s">
        <v>106</v>
      </c>
      <c r="D11" s="44"/>
      <c r="E11" s="74"/>
      <c r="F11" s="5"/>
      <c r="G11" s="5"/>
      <c r="H11" s="5"/>
      <c r="I11" s="5"/>
    </row>
    <row r="12" spans="1:9" s="75" customFormat="1" ht="21" customHeight="1">
      <c r="A12" s="302"/>
      <c r="B12" s="303"/>
      <c r="C12" s="69" t="s">
        <v>101</v>
      </c>
      <c r="D12" s="44"/>
      <c r="E12" s="74"/>
      <c r="F12" s="5"/>
      <c r="G12" s="5"/>
      <c r="H12" s="5"/>
      <c r="I12" s="5"/>
    </row>
    <row r="13" spans="1:9" s="75" customFormat="1" ht="15">
      <c r="A13" s="302"/>
      <c r="B13" s="303"/>
      <c r="C13" s="69" t="s">
        <v>110</v>
      </c>
      <c r="D13" s="44"/>
      <c r="E13" s="74"/>
      <c r="F13" s="5"/>
      <c r="G13" s="5"/>
      <c r="H13" s="5"/>
      <c r="I13" s="5"/>
    </row>
    <row r="14" spans="1:9" s="75" customFormat="1" ht="15">
      <c r="A14" s="302" t="s">
        <v>42</v>
      </c>
      <c r="B14" s="303" t="s">
        <v>111</v>
      </c>
      <c r="C14" s="69" t="s">
        <v>140</v>
      </c>
      <c r="D14" s="74"/>
      <c r="E14" s="74"/>
      <c r="F14" s="5"/>
      <c r="G14" s="5"/>
      <c r="H14" s="5"/>
      <c r="I14" s="5"/>
    </row>
    <row r="15" spans="1:9" s="75" customFormat="1" ht="18.75" customHeight="1">
      <c r="A15" s="302"/>
      <c r="B15" s="303"/>
      <c r="C15" s="69" t="s">
        <v>104</v>
      </c>
      <c r="D15" s="44"/>
      <c r="E15" s="74"/>
      <c r="F15" s="5"/>
      <c r="G15" s="5"/>
      <c r="H15" s="5"/>
      <c r="I15" s="5"/>
    </row>
    <row r="16" spans="1:9" s="75" customFormat="1" ht="15" customHeight="1">
      <c r="A16" s="302"/>
      <c r="B16" s="303"/>
      <c r="C16" s="69" t="s">
        <v>105</v>
      </c>
      <c r="D16" s="44"/>
      <c r="E16" s="74"/>
      <c r="F16" s="5"/>
      <c r="G16" s="5"/>
      <c r="H16" s="5"/>
      <c r="I16" s="5"/>
    </row>
    <row r="17" spans="1:9" s="75" customFormat="1" ht="18" customHeight="1">
      <c r="A17" s="302"/>
      <c r="B17" s="303"/>
      <c r="C17" s="69" t="s">
        <v>106</v>
      </c>
      <c r="D17" s="44"/>
      <c r="E17" s="74"/>
      <c r="F17" s="5"/>
      <c r="G17" s="5"/>
      <c r="H17" s="5"/>
      <c r="I17" s="5"/>
    </row>
    <row r="18" spans="1:9" s="75" customFormat="1" ht="18.75" customHeight="1">
      <c r="A18" s="302"/>
      <c r="B18" s="303"/>
      <c r="C18" s="69" t="s">
        <v>101</v>
      </c>
      <c r="D18" s="44"/>
      <c r="E18" s="74"/>
      <c r="F18" s="5"/>
      <c r="G18" s="5"/>
      <c r="H18" s="5"/>
      <c r="I18" s="5"/>
    </row>
    <row r="19" spans="1:9" s="75" customFormat="1" ht="15">
      <c r="A19" s="302"/>
      <c r="B19" s="303"/>
      <c r="C19" s="69" t="s">
        <v>110</v>
      </c>
      <c r="D19" s="44"/>
      <c r="E19" s="74"/>
      <c r="F19" s="5"/>
      <c r="G19" s="5"/>
      <c r="H19" s="5"/>
      <c r="I19" s="5"/>
    </row>
    <row r="20" spans="1:9" s="75" customFormat="1" ht="15">
      <c r="A20" s="296" t="s">
        <v>113</v>
      </c>
      <c r="B20" s="299" t="s">
        <v>149</v>
      </c>
      <c r="C20" s="69" t="s">
        <v>140</v>
      </c>
      <c r="D20" s="74"/>
      <c r="E20" s="74"/>
      <c r="F20" s="5"/>
      <c r="G20" s="5"/>
      <c r="H20" s="5"/>
      <c r="I20" s="5"/>
    </row>
    <row r="21" spans="1:9" s="75" customFormat="1" ht="18" customHeight="1">
      <c r="A21" s="297"/>
      <c r="B21" s="300"/>
      <c r="C21" s="69" t="s">
        <v>104</v>
      </c>
      <c r="D21" s="44"/>
      <c r="E21" s="44"/>
      <c r="F21" s="67"/>
      <c r="G21" s="67"/>
      <c r="H21" s="67"/>
      <c r="I21" s="67"/>
    </row>
    <row r="22" spans="1:9" s="75" customFormat="1" ht="15">
      <c r="A22" s="297"/>
      <c r="B22" s="300"/>
      <c r="C22" s="69" t="s">
        <v>105</v>
      </c>
      <c r="D22" s="44"/>
      <c r="E22" s="44"/>
      <c r="F22" s="37"/>
      <c r="G22" s="37"/>
      <c r="H22" s="37"/>
      <c r="I22" s="83"/>
    </row>
    <row r="23" spans="1:9" s="75" customFormat="1" ht="15">
      <c r="A23" s="297"/>
      <c r="B23" s="300"/>
      <c r="C23" s="69" t="s">
        <v>106</v>
      </c>
      <c r="D23" s="44"/>
      <c r="E23" s="44"/>
      <c r="F23" s="67"/>
      <c r="G23" s="67"/>
      <c r="H23" s="67"/>
      <c r="I23" s="67"/>
    </row>
    <row r="24" spans="1:9" s="75" customFormat="1" ht="17.25" customHeight="1">
      <c r="A24" s="297"/>
      <c r="B24" s="300"/>
      <c r="C24" s="69" t="s">
        <v>101</v>
      </c>
      <c r="D24" s="44"/>
      <c r="E24" s="44"/>
      <c r="F24" s="67"/>
      <c r="G24" s="67"/>
      <c r="H24" s="67"/>
      <c r="I24" s="67"/>
    </row>
    <row r="25" spans="1:9" s="75" customFormat="1" ht="15">
      <c r="A25" s="298"/>
      <c r="B25" s="301"/>
      <c r="C25" s="69" t="s">
        <v>110</v>
      </c>
      <c r="D25" s="44"/>
      <c r="E25" s="44"/>
      <c r="F25" s="67"/>
      <c r="G25" s="67"/>
      <c r="H25" s="67"/>
      <c r="I25" s="67"/>
    </row>
    <row r="26" spans="1:9" s="75" customFormat="1" ht="15">
      <c r="A26" s="35" t="s">
        <v>0</v>
      </c>
      <c r="B26" s="76"/>
      <c r="C26" s="78"/>
      <c r="D26" s="44"/>
      <c r="E26" s="44"/>
      <c r="F26" s="67"/>
      <c r="G26" s="67"/>
      <c r="H26" s="67"/>
      <c r="I26" s="67"/>
    </row>
    <row r="27" spans="1:9" s="75" customFormat="1" ht="15">
      <c r="A27" s="35" t="s">
        <v>114</v>
      </c>
      <c r="B27" s="35" t="s">
        <v>115</v>
      </c>
      <c r="C27" s="78"/>
      <c r="D27" s="44"/>
      <c r="E27" s="44"/>
      <c r="F27" s="67"/>
      <c r="G27" s="67"/>
      <c r="H27" s="67"/>
      <c r="I27" s="67"/>
    </row>
    <row r="28" spans="1:9" s="75" customFormat="1" ht="15">
      <c r="A28" s="35" t="s">
        <v>0</v>
      </c>
      <c r="B28" s="77"/>
      <c r="C28" s="78"/>
      <c r="D28" s="44"/>
      <c r="E28" s="74"/>
      <c r="F28" s="67"/>
      <c r="G28" s="67"/>
      <c r="H28" s="67"/>
      <c r="I28" s="67"/>
    </row>
    <row r="29" ht="6" customHeight="1"/>
    <row r="30" ht="3" customHeight="1"/>
  </sheetData>
  <sheetProtection/>
  <mergeCells count="12">
    <mergeCell ref="A14:A19"/>
    <mergeCell ref="B14:B19"/>
    <mergeCell ref="C5:C6"/>
    <mergeCell ref="D5:E5"/>
    <mergeCell ref="F5:I5"/>
    <mergeCell ref="A3:I3"/>
    <mergeCell ref="A20:A25"/>
    <mergeCell ref="B20:B25"/>
    <mergeCell ref="A5:A6"/>
    <mergeCell ref="B5:B6"/>
    <mergeCell ref="A8:A13"/>
    <mergeCell ref="B8:B13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2017-11-30T00:25:03Z</cp:lastPrinted>
  <dcterms:created xsi:type="dcterms:W3CDTF">2011-03-10T10:26:24Z</dcterms:created>
  <dcterms:modified xsi:type="dcterms:W3CDTF">2017-12-10T23:49:47Z</dcterms:modified>
  <cp:category/>
  <cp:version/>
  <cp:contentType/>
  <cp:contentStatus/>
</cp:coreProperties>
</file>